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portadapte-my.sharepoint.com/personal/jeremy_rabu_sportadapte_fr/Documents/Bureau/Jeremy/FFSA/Championnats de France/CF 2021-2022/BASKET-BALL SAJ/"/>
    </mc:Choice>
  </mc:AlternateContent>
  <xr:revisionPtr revIDLastSave="96" documentId="8_{09A21E73-D74E-4209-9EDA-F98B2B87AD0C}" xr6:coauthVersionLast="47" xr6:coauthVersionMax="47" xr10:uidLastSave="{DA1F9E23-53A4-4BE8-9B33-CC84A01C6CFD}"/>
  <bookViews>
    <workbookView xWindow="-110" yWindow="-110" windowWidth="19420" windowHeight="10420" tabRatio="689" xr2:uid="{411B6E3C-DFD7-4676-88AA-5F70A6D9AB45}"/>
  </bookViews>
  <sheets>
    <sheet name="Présentation" sheetId="10" r:id="rId1"/>
    <sheet name="Fiche association" sheetId="11" r:id="rId2"/>
    <sheet name="Féminines ABC -16 ans" sheetId="3" r:id="rId3"/>
    <sheet name="Féminines ABC -21 ans" sheetId="2" r:id="rId4"/>
    <sheet name="Féminines BCD -16 ans" sheetId="5" r:id="rId5"/>
    <sheet name="Féminines BCD -21 ans" sheetId="6" r:id="rId6"/>
    <sheet name="Masculin ABC -16 ans" sheetId="4" r:id="rId7"/>
    <sheet name="Masculins ABC -21 ans" sheetId="7" r:id="rId8"/>
    <sheet name="Masculins BCD -16 ans" sheetId="8" r:id="rId9"/>
    <sheet name="Masculins BCD -21 ans" sheetId="9" r:id="rId10"/>
  </sheets>
  <definedNames>
    <definedName name="_xlnm.Print_Area" localSheetId="2">'Féminines ABC -16 ans'!$A$1:$H$37</definedName>
    <definedName name="_xlnm.Print_Area" localSheetId="3">'Féminines ABC -21 ans'!$A$1:$H$40</definedName>
    <definedName name="_xlnm.Print_Area" localSheetId="4">'Féminines BCD -16 ans'!$A$1:$H$40</definedName>
    <definedName name="_xlnm.Print_Area" localSheetId="5">'Féminines BCD -21 ans'!$A$1:$H$40</definedName>
    <definedName name="_xlnm.Print_Area" localSheetId="1">'Fiche association'!$A$1:$K$25</definedName>
    <definedName name="_xlnm.Print_Area" localSheetId="6">'Masculin ABC -16 ans'!$A$1:$H$40</definedName>
    <definedName name="_xlnm.Print_Area" localSheetId="7">'Masculins ABC -21 ans'!$A$1:$H$40</definedName>
    <definedName name="_xlnm.Print_Area" localSheetId="8">'Masculins BCD -16 ans'!$A$1:$H$43</definedName>
    <definedName name="_xlnm.Print_Area" localSheetId="9">'Masculins BCD -21 ans'!$A$1:$H$43</definedName>
    <definedName name="_xlnm.Print_Area" localSheetId="0">Présentation!$A$1:$O$30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11" l="1"/>
  <c r="B26" i="9"/>
  <c r="B26" i="8"/>
  <c r="B22" i="7"/>
  <c r="B22" i="4"/>
  <c r="B19" i="6"/>
  <c r="B19" i="5"/>
  <c r="B19" i="2"/>
  <c r="B19" i="3"/>
  <c r="D14" i="11"/>
  <c r="B9" i="5"/>
  <c r="B9" i="6"/>
  <c r="B9" i="4"/>
  <c r="B9" i="7"/>
  <c r="B9" i="8"/>
  <c r="B9" i="9"/>
  <c r="B9" i="2"/>
  <c r="B9" i="3"/>
  <c r="E9" i="5"/>
  <c r="E9" i="6"/>
  <c r="E9" i="4"/>
  <c r="E9" i="7"/>
  <c r="E9" i="8"/>
  <c r="E9" i="9"/>
  <c r="E9" i="2"/>
  <c r="E9" i="3"/>
  <c r="D21" i="11"/>
  <c r="D19" i="11"/>
  <c r="D16" i="11"/>
  <c r="C26" i="11" l="1"/>
  <c r="D25" i="11" s="1"/>
  <c r="D23" i="11"/>
  <c r="J16" i="11" s="1"/>
  <c r="F22" i="7"/>
  <c r="E22" i="7" s="1"/>
  <c r="F22" i="4"/>
  <c r="E22" i="4" s="1"/>
  <c r="F19" i="3"/>
  <c r="E19" i="3" s="1"/>
  <c r="F19" i="2"/>
  <c r="E19" i="2" s="1"/>
</calcChain>
</file>

<file path=xl/sharedStrings.xml><?xml version="1.0" encoding="utf-8"?>
<sst xmlns="http://schemas.openxmlformats.org/spreadsheetml/2006/main" count="282" uniqueCount="73">
  <si>
    <t>N° Affiliation :</t>
  </si>
  <si>
    <t>Nom de l’association ou établissement :</t>
  </si>
  <si>
    <t>N° Licence</t>
  </si>
  <si>
    <t>Prénom et Nom</t>
  </si>
  <si>
    <t>Date de naissance</t>
  </si>
  <si>
    <t>Sexe</t>
  </si>
  <si>
    <t>Date et lieu qualification</t>
  </si>
  <si>
    <t>FICHE ENGAGEMENT BCD Féminines</t>
  </si>
  <si>
    <t>MOINS DE 21 ANS</t>
  </si>
  <si>
    <t>Aucun dossier ne sera pris en compte passé cette date, y compris le</t>
  </si>
  <si>
    <t>Classe</t>
  </si>
  <si>
    <t>Merci de l’envoyer pour signature en double exemplaire à votre ligue régionale.</t>
  </si>
  <si>
    <t>Signature du président</t>
  </si>
  <si>
    <t>Visa du comité départemental </t>
  </si>
  <si>
    <t>Visa de la ligue régionale</t>
  </si>
  <si>
    <t>Nom et coordonnées du technicien certifiant les engagements ci-dessus (obligatoire) :</t>
  </si>
  <si>
    <t>MOINS DE 16 ANS</t>
  </si>
  <si>
    <t>FICHE ENGAGEMENT ABC Féminines</t>
  </si>
  <si>
    <t>BC</t>
  </si>
  <si>
    <t>CD</t>
  </si>
  <si>
    <t>FICHE ENGAGEMENT ABC Masculins</t>
  </si>
  <si>
    <t>FICHE ENGAGEMENT BCD Masculins</t>
  </si>
  <si>
    <t>F</t>
  </si>
  <si>
    <t>M</t>
  </si>
  <si>
    <t>Merci d'avoir choisi l'inscription informatique</t>
  </si>
  <si>
    <t xml:space="preserve">Email </t>
  </si>
  <si>
    <t>Contact</t>
  </si>
  <si>
    <t>Fiche association</t>
  </si>
  <si>
    <t>Informations de l’association ou établissement :</t>
  </si>
  <si>
    <t>Nom de l'association ou établissement :</t>
  </si>
  <si>
    <t>2 nombres espacés d'un tiret : exemple 22-16</t>
  </si>
  <si>
    <r>
      <t>Adresse</t>
    </r>
    <r>
      <rPr>
        <sz val="12"/>
        <color theme="1"/>
        <rFont val="Calibri"/>
        <family val="2"/>
        <scheme val="minor"/>
      </rPr>
      <t xml:space="preserve"> : </t>
    </r>
  </si>
  <si>
    <t>Informations du responsable de la délégation (obligatoire) :</t>
  </si>
  <si>
    <t>Nom et prénom :</t>
  </si>
  <si>
    <t>N° Licence :</t>
  </si>
  <si>
    <t>Tél :</t>
  </si>
  <si>
    <t>Mail :</t>
  </si>
  <si>
    <t>PRESTATION</t>
  </si>
  <si>
    <t>PRIX/
PERS.</t>
  </si>
  <si>
    <t>NOMBRE</t>
  </si>
  <si>
    <t>MONTANT</t>
  </si>
  <si>
    <t>Formule 1 -- Sportif</t>
  </si>
  <si>
    <t>Aucun remboursement ne sera effectué après la date de clôture des inscriptions, sauf sur présentation d’un certificat médical justifiant de l’impossibilité pour le sportif de se rendre sur le lieu de la compétition.</t>
  </si>
  <si>
    <t>Formule 2 -- Sportif</t>
  </si>
  <si>
    <t>Formule 1 -- Encadrant</t>
  </si>
  <si>
    <t>Signature :</t>
  </si>
  <si>
    <t>Formule 2 -- Encadrant</t>
  </si>
  <si>
    <t>Montant total</t>
  </si>
  <si>
    <t>En cas d'absence d'adresse électronique, merci de nous envoyer tout de même ce fichier informatiquement complété et d'imprimer les différents onglets pour pouvoir les signer et nous les faire parvenir par voie postale.</t>
  </si>
  <si>
    <t>cf.parabasket.saj2022@gmail.com</t>
  </si>
  <si>
    <t>Adresse postale</t>
  </si>
  <si>
    <t>Inscription au championnat sans forfait restauration</t>
  </si>
  <si>
    <t>Inscription au championnat avec repas du mardi soir au jeudi midi (hors petits-dejeuners)</t>
  </si>
  <si>
    <r>
      <t xml:space="preserve">Pour un règlement par chèque : à l'ordre du </t>
    </r>
    <r>
      <rPr>
        <b/>
        <sz val="11"/>
        <color rgb="FF196589"/>
        <rFont val="Calibri"/>
        <family val="2"/>
        <scheme val="minor"/>
      </rPr>
      <t>COL France Basket SAJ 2022 OUSTAOU</t>
    </r>
  </si>
  <si>
    <r>
      <t xml:space="preserve">Pour règlement par virement : RIB - </t>
    </r>
    <r>
      <rPr>
        <b/>
        <i/>
        <sz val="11"/>
        <color theme="1"/>
        <rFont val="Calibri"/>
        <family val="2"/>
        <scheme val="minor"/>
      </rPr>
      <t>FR76 1027 8090 8300 0501 8450 305</t>
    </r>
  </si>
  <si>
    <t xml:space="preserve">Ci-joint le règlement complet d’un montant de : </t>
  </si>
  <si>
    <t>Virement effectué le</t>
  </si>
  <si>
    <t>N° du chèque</t>
  </si>
  <si>
    <r>
      <t>Nom et numéro de licence du responsable de l'équipe 
(</t>
    </r>
    <r>
      <rPr>
        <b/>
        <u/>
        <sz val="11"/>
        <color theme="1"/>
        <rFont val="Calibri"/>
        <family val="2"/>
        <scheme val="minor"/>
      </rPr>
      <t>obligatoire pour être sur les terrains</t>
    </r>
    <r>
      <rPr>
        <b/>
        <sz val="11"/>
        <color theme="1"/>
        <rFont val="Calibri"/>
        <family val="2"/>
        <scheme val="minor"/>
      </rPr>
      <t>) :</t>
    </r>
  </si>
  <si>
    <t>Nombre de sportifs</t>
  </si>
  <si>
    <t>Nombre de sportifs dans les équipes</t>
  </si>
  <si>
    <t>Fichier d'inscription
Championnat de France para basket-ball adapté SAJ 2022
Du : 14 au 16 juin 2022 à Aubagne (13)</t>
  </si>
  <si>
    <t>Conseils pour remplir ce fichier</t>
  </si>
  <si>
    <r>
      <t xml:space="preserve">Pour vous inscrire, vous trouverez un onglet (en bas de votre fichier) par fiche d'inscription et d'engagement. </t>
    </r>
    <r>
      <rPr>
        <b/>
        <sz val="11"/>
        <color rgb="FF0070C0"/>
        <rFont val="Calibri"/>
        <family val="2"/>
        <scheme val="minor"/>
      </rPr>
      <t>Vous trouverez un onglet par équipe</t>
    </r>
    <r>
      <rPr>
        <b/>
        <sz val="11"/>
        <color rgb="FF7030A0"/>
        <rFont val="Calibri"/>
        <family val="2"/>
        <scheme val="minor"/>
      </rPr>
      <t>.</t>
    </r>
    <r>
      <rPr>
        <sz val="11"/>
        <color theme="1"/>
        <rFont val="Calibri"/>
        <family val="2"/>
        <scheme val="minor"/>
      </rPr>
      <t xml:space="preserve"> Merci de renvoyer ce fichier dûment complété à l'adresse mail suivante avant le </t>
    </r>
    <r>
      <rPr>
        <b/>
        <u/>
        <sz val="12"/>
        <color rgb="FF0070C0"/>
        <rFont val="Calibri"/>
        <family val="2"/>
        <scheme val="minor"/>
      </rPr>
      <t>mardi 10 mai 2022</t>
    </r>
    <r>
      <rPr>
        <sz val="11"/>
        <color rgb="FF0070C0"/>
        <rFont val="Calibri"/>
        <family val="2"/>
        <scheme val="minor"/>
      </rPr>
      <t>.</t>
    </r>
  </si>
  <si>
    <t>Evelyne DIAZ / 06 79 05 52 30</t>
  </si>
  <si>
    <r>
      <t>COL France para basket-ball adapté SAJ 2022</t>
    </r>
    <r>
      <rPr>
        <sz val="11"/>
        <color theme="1"/>
        <rFont val="Calibri"/>
        <family val="2"/>
        <scheme val="minor"/>
      </rPr>
      <t xml:space="preserve">
OUSTAOU ESTEREL – Evelyne DIAZ
Maison de la Vie Associative
Allée Robert Govi
13400 AUBAGNE</t>
    </r>
  </si>
  <si>
    <r>
      <rPr>
        <sz val="11"/>
        <color theme="1"/>
        <rFont val="Calibri"/>
        <family val="2"/>
        <scheme val="minor"/>
      </rPr>
      <t>À renvoyer au COL avant le</t>
    </r>
    <r>
      <rPr>
        <b/>
        <sz val="11"/>
        <color theme="1"/>
        <rFont val="Calibri"/>
        <family val="2"/>
        <scheme val="minor"/>
      </rPr>
      <t xml:space="preserve"> mardi 10 mai 2022</t>
    </r>
  </si>
  <si>
    <t>COL France para basket-ball adapté SAJ 2022</t>
  </si>
  <si>
    <r>
      <t xml:space="preserve">OUSTAOU ESTEREL - </t>
    </r>
    <r>
      <rPr>
        <sz val="11"/>
        <color theme="1"/>
        <rFont val="Calibri"/>
        <family val="2"/>
        <scheme val="minor"/>
      </rPr>
      <t xml:space="preserve">Maison de la Vie Associative 
Allée Robert Govi - 13400 AUBAGNE
</t>
    </r>
    <r>
      <rPr>
        <b/>
        <sz val="11"/>
        <color theme="1"/>
        <rFont val="Calibri"/>
        <family val="2"/>
        <scheme val="minor"/>
      </rPr>
      <t>06 79 05 52 30 - cf.parabasket.saj2022@gmail.com</t>
    </r>
  </si>
  <si>
    <t>Téléphone :</t>
  </si>
  <si>
    <r>
      <t>Si la mention « avec contre-indication » apparait sur la licence, le sportif doit être en mesure de présenter un certificat médical de non contre-indication de pratique en compétition du para basket-ball adapté</t>
    </r>
    <r>
      <rPr>
        <sz val="10"/>
        <color theme="1"/>
        <rFont val="Calibri"/>
        <family val="2"/>
        <scheme val="minor"/>
      </rPr>
      <t>.</t>
    </r>
  </si>
  <si>
    <t>Joindre la fiche de résultat de l’épreuve qualificative. Pour toute demande de dérogation, remplir la fiche type pages 14 ou 15.</t>
  </si>
  <si>
    <t>Nous avons souhaité vous faciliter au maximum la saisie de ce fichier. Merci de renseigner en premier lieu l'onglet "Fiche association", une saisie automatique des autres onglets a été programmée.
Seules les cases blanches sont à renseigner.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</si>
</sst>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quot; &quot;##&quot; &quot;##&quot; &quot;##&quot; &quot;##"/>
  </numFmts>
  <fonts count="43"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1"/>
      <color rgb="FFFFFFFF"/>
      <name val="Calibri"/>
      <family val="2"/>
      <scheme val="minor"/>
    </font>
    <font>
      <b/>
      <sz val="20"/>
      <color rgb="FF196589"/>
      <name val="Calibri"/>
      <family val="2"/>
      <scheme val="minor"/>
    </font>
    <font>
      <b/>
      <i/>
      <sz val="8"/>
      <color theme="1"/>
      <name val="Calibri"/>
      <family val="2"/>
      <scheme val="minor"/>
    </font>
    <font>
      <b/>
      <sz val="12"/>
      <color rgb="FF196589"/>
      <name val="Calibri"/>
      <family val="2"/>
      <scheme val="minor"/>
    </font>
    <font>
      <b/>
      <sz val="10"/>
      <color theme="1"/>
      <name val="Calibri"/>
      <family val="2"/>
      <scheme val="minor"/>
    </font>
    <font>
      <b/>
      <u/>
      <sz val="10"/>
      <color rgb="FF196589"/>
      <name val="Calibri"/>
      <family val="2"/>
      <scheme val="minor"/>
    </font>
    <font>
      <b/>
      <sz val="10"/>
      <color rgb="FF196589"/>
      <name val="Calibri"/>
      <family val="2"/>
      <scheme val="minor"/>
    </font>
    <font>
      <sz val="10"/>
      <color rgb="FF000000"/>
      <name val="Calibri"/>
      <family val="2"/>
      <scheme val="minor"/>
    </font>
    <font>
      <sz val="10"/>
      <color theme="1"/>
      <name val="Calibri"/>
      <family val="2"/>
      <scheme val="minor"/>
    </font>
    <font>
      <sz val="11"/>
      <name val="Calibri"/>
      <family val="2"/>
      <scheme val="minor"/>
    </font>
    <font>
      <i/>
      <sz val="11"/>
      <color rgb="FFFF0000"/>
      <name val="Calibri"/>
      <family val="2"/>
      <scheme val="minor"/>
    </font>
    <font>
      <sz val="11"/>
      <color rgb="FFFF0000"/>
      <name val="Calibri"/>
      <family val="2"/>
      <scheme val="minor"/>
    </font>
    <font>
      <u/>
      <sz val="11"/>
      <color theme="10"/>
      <name val="Calibri"/>
      <family val="2"/>
      <scheme val="minor"/>
    </font>
    <font>
      <sz val="35"/>
      <color theme="1"/>
      <name val="Arial Narrow"/>
      <family val="2"/>
    </font>
    <font>
      <b/>
      <i/>
      <sz val="11"/>
      <color theme="1"/>
      <name val="Calibri"/>
      <family val="2"/>
      <scheme val="minor"/>
    </font>
    <font>
      <b/>
      <i/>
      <sz val="11"/>
      <color rgb="FF002060"/>
      <name val="Calibri"/>
      <family val="2"/>
      <scheme val="minor"/>
    </font>
    <font>
      <b/>
      <sz val="11"/>
      <color rgb="FF7030A0"/>
      <name val="Calibri"/>
      <family val="2"/>
      <scheme val="minor"/>
    </font>
    <font>
      <b/>
      <u/>
      <sz val="11"/>
      <color theme="10"/>
      <name val="Calibri"/>
      <family val="2"/>
      <scheme val="minor"/>
    </font>
    <font>
      <b/>
      <sz val="16"/>
      <color rgb="FFFF0000"/>
      <name val="Calibri"/>
      <family val="2"/>
      <scheme val="minor"/>
    </font>
    <font>
      <b/>
      <sz val="12"/>
      <name val="Calibri"/>
      <family val="2"/>
      <scheme val="minor"/>
    </font>
    <font>
      <b/>
      <sz val="12"/>
      <color rgb="FFFF0000"/>
      <name val="Calibri"/>
      <family val="2"/>
      <scheme val="minor"/>
    </font>
    <font>
      <u/>
      <sz val="11"/>
      <color theme="1"/>
      <name val="Calibri"/>
      <family val="2"/>
      <scheme val="minor"/>
    </font>
    <font>
      <b/>
      <sz val="12"/>
      <color theme="1"/>
      <name val="Calibri"/>
      <family val="2"/>
    </font>
    <font>
      <b/>
      <sz val="12"/>
      <color theme="1"/>
      <name val="Calibri"/>
      <family val="2"/>
      <scheme val="minor"/>
    </font>
    <font>
      <sz val="12"/>
      <color theme="1"/>
      <name val="Calibri"/>
      <family val="2"/>
      <scheme val="minor"/>
    </font>
    <font>
      <b/>
      <sz val="11"/>
      <color rgb="FF196589"/>
      <name val="Calibri"/>
      <family val="2"/>
      <scheme val="minor"/>
    </font>
    <font>
      <b/>
      <sz val="11"/>
      <color rgb="FFFFFFFF"/>
      <name val="Calibri"/>
      <family val="2"/>
    </font>
    <font>
      <b/>
      <sz val="11"/>
      <color theme="1"/>
      <name val="Calibri"/>
      <family val="2"/>
    </font>
    <font>
      <sz val="11"/>
      <color theme="1"/>
      <name val="Calibri"/>
      <family val="2"/>
    </font>
    <font>
      <b/>
      <sz val="11"/>
      <color rgb="FF0070C0"/>
      <name val="Calibri"/>
      <family val="2"/>
    </font>
    <font>
      <b/>
      <sz val="11"/>
      <color rgb="FF000000"/>
      <name val="Calibri"/>
      <family val="2"/>
      <scheme val="minor"/>
    </font>
    <font>
      <sz val="10"/>
      <color theme="1"/>
      <name val="Calibri"/>
      <family val="2"/>
    </font>
    <font>
      <b/>
      <sz val="11"/>
      <color rgb="FF0070C0"/>
      <name val="Calibri"/>
      <family val="2"/>
      <scheme val="minor"/>
    </font>
    <font>
      <b/>
      <u/>
      <sz val="12"/>
      <color rgb="FF0070C0"/>
      <name val="Calibri"/>
      <family val="2"/>
      <scheme val="minor"/>
    </font>
    <font>
      <sz val="11"/>
      <color rgb="FF0070C0"/>
      <name val="Calibri"/>
      <family val="2"/>
      <scheme val="minor"/>
    </font>
    <font>
      <b/>
      <sz val="11"/>
      <color indexed="30"/>
      <name val="Calibri"/>
      <family val="2"/>
      <scheme val="minor"/>
    </font>
    <font>
      <b/>
      <sz val="14"/>
      <color theme="0"/>
      <name val="Calibri"/>
      <family val="2"/>
      <scheme val="minor"/>
    </font>
    <font>
      <i/>
      <sz val="9"/>
      <color theme="1"/>
      <name val="Calibri"/>
      <family val="2"/>
      <scheme val="minor"/>
    </font>
    <font>
      <sz val="11"/>
      <color theme="0" tint="-0.14999847407452621"/>
      <name val="Calibri"/>
      <family val="2"/>
      <scheme val="minor"/>
    </font>
  </fonts>
  <fills count="8">
    <fill>
      <patternFill patternType="none"/>
    </fill>
    <fill>
      <patternFill patternType="gray125"/>
    </fill>
    <fill>
      <patternFill patternType="solid">
        <fgColor rgb="FF19658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rgb="FF196589"/>
      </left>
      <right/>
      <top style="thick">
        <color rgb="FF196589"/>
      </top>
      <bottom/>
      <diagonal/>
    </border>
    <border>
      <left/>
      <right/>
      <top style="thick">
        <color rgb="FF196589"/>
      </top>
      <bottom/>
      <diagonal/>
    </border>
    <border>
      <left/>
      <right style="thick">
        <color rgb="FF196589"/>
      </right>
      <top style="thick">
        <color rgb="FF196589"/>
      </top>
      <bottom/>
      <diagonal/>
    </border>
    <border>
      <left style="thick">
        <color rgb="FF196589"/>
      </left>
      <right/>
      <top/>
      <bottom/>
      <diagonal/>
    </border>
    <border>
      <left/>
      <right style="thick">
        <color rgb="FF196589"/>
      </right>
      <top/>
      <bottom/>
      <diagonal/>
    </border>
    <border>
      <left style="thick">
        <color rgb="FF196589"/>
      </left>
      <right/>
      <top/>
      <bottom style="thick">
        <color rgb="FF196589"/>
      </bottom>
      <diagonal/>
    </border>
    <border>
      <left/>
      <right/>
      <top/>
      <bottom style="thick">
        <color rgb="FF196589"/>
      </bottom>
      <diagonal/>
    </border>
    <border>
      <left/>
      <right style="thick">
        <color rgb="FF196589"/>
      </right>
      <top/>
      <bottom style="thick">
        <color rgb="FF19658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0" fillId="0" borderId="0" xfId="0" applyAlignment="1" applyProtection="1"/>
    <xf numFmtId="0" fontId="4" fillId="2" borderId="1" xfId="0" applyFont="1" applyFill="1" applyBorder="1" applyAlignment="1" applyProtection="1">
      <alignment horizontal="center" vertical="center" wrapText="1"/>
    </xf>
    <xf numFmtId="0" fontId="0" fillId="0" borderId="0" xfId="0" applyAlignment="1" applyProtection="1">
      <alignment horizontal="center"/>
    </xf>
    <xf numFmtId="0" fontId="19" fillId="0" borderId="0" xfId="0" applyFont="1" applyAlignment="1">
      <alignment vertical="center" wrapText="1"/>
    </xf>
    <xf numFmtId="0" fontId="19" fillId="0" borderId="0" xfId="0" applyFont="1" applyAlignment="1">
      <alignment wrapText="1"/>
    </xf>
    <xf numFmtId="0" fontId="17" fillId="0" borderId="0" xfId="0" applyFont="1" applyFill="1" applyAlignment="1">
      <alignment vertical="center"/>
    </xf>
    <xf numFmtId="0" fontId="0" fillId="0" borderId="0" xfId="0" applyProtection="1"/>
    <xf numFmtId="0" fontId="32" fillId="4" borderId="21" xfId="0" applyFont="1" applyFill="1" applyBorder="1" applyAlignment="1" applyProtection="1">
      <alignment vertical="center" wrapText="1"/>
    </xf>
    <xf numFmtId="6" fontId="33" fillId="5" borderId="28" xfId="0" applyNumberFormat="1" applyFont="1" applyFill="1" applyBorder="1" applyAlignment="1" applyProtection="1">
      <alignment horizontal="center" vertical="center" wrapText="1"/>
    </xf>
    <xf numFmtId="6" fontId="32" fillId="5" borderId="29" xfId="0" applyNumberFormat="1" applyFont="1" applyFill="1" applyBorder="1" applyAlignment="1" applyProtection="1">
      <alignment horizontal="center" vertical="center" wrapText="1"/>
    </xf>
    <xf numFmtId="0" fontId="30" fillId="2" borderId="26" xfId="0" applyFont="1" applyFill="1" applyBorder="1" applyAlignment="1" applyProtection="1">
      <alignment horizontal="center" vertical="center" wrapText="1"/>
    </xf>
    <xf numFmtId="0" fontId="30" fillId="2" borderId="27" xfId="0" applyFont="1" applyFill="1" applyBorder="1" applyAlignment="1" applyProtection="1">
      <alignment horizontal="center" vertical="center" wrapText="1"/>
    </xf>
    <xf numFmtId="0" fontId="25" fillId="6" borderId="0" xfId="0" applyFont="1" applyFill="1" applyProtection="1"/>
    <xf numFmtId="0" fontId="0" fillId="6" borderId="0" xfId="0" applyFill="1" applyProtection="1"/>
    <xf numFmtId="0" fontId="0" fillId="6" borderId="0" xfId="0" applyFill="1" applyAlignment="1" applyProtection="1">
      <alignment horizontal="center"/>
    </xf>
    <xf numFmtId="0" fontId="26" fillId="6" borderId="24" xfId="0" applyFont="1" applyFill="1" applyBorder="1" applyAlignment="1" applyProtection="1">
      <alignment horizontal="left" vertical="center" wrapText="1"/>
    </xf>
    <xf numFmtId="0" fontId="26" fillId="6" borderId="13" xfId="0" applyFont="1" applyFill="1" applyBorder="1" applyAlignment="1" applyProtection="1">
      <alignment horizontal="left" vertical="center" wrapText="1"/>
    </xf>
    <xf numFmtId="0" fontId="27" fillId="6" borderId="24" xfId="0" applyFont="1" applyFill="1" applyBorder="1" applyAlignment="1" applyProtection="1">
      <alignment horizontal="left" vertical="center" wrapText="1"/>
    </xf>
    <xf numFmtId="0" fontId="1" fillId="6" borderId="24" xfId="0" applyFont="1" applyFill="1" applyBorder="1" applyAlignment="1" applyProtection="1">
      <alignment horizontal="left" vertical="center" wrapText="1"/>
    </xf>
    <xf numFmtId="0" fontId="1" fillId="6" borderId="25" xfId="0" applyFont="1" applyFill="1" applyBorder="1" applyAlignment="1" applyProtection="1">
      <alignment horizontal="left" vertical="center" wrapText="1"/>
    </xf>
    <xf numFmtId="0" fontId="29" fillId="6" borderId="0" xfId="0" applyFont="1" applyFill="1" applyAlignment="1" applyProtection="1">
      <alignment vertical="center"/>
    </xf>
    <xf numFmtId="0" fontId="16" fillId="6" borderId="0" xfId="1" applyFill="1" applyProtection="1"/>
    <xf numFmtId="0" fontId="1" fillId="6" borderId="0" xfId="0" applyFont="1" applyFill="1" applyAlignment="1" applyProtection="1">
      <alignment vertical="center"/>
    </xf>
    <xf numFmtId="0" fontId="1" fillId="6" borderId="0" xfId="0" applyFont="1" applyFill="1" applyAlignment="1" applyProtection="1">
      <alignment horizontal="left" vertical="center"/>
    </xf>
    <xf numFmtId="0" fontId="1" fillId="6" borderId="0" xfId="0" applyFont="1" applyFill="1" applyAlignment="1" applyProtection="1">
      <alignment horizontal="center" vertical="center" wrapText="1"/>
    </xf>
    <xf numFmtId="0" fontId="0" fillId="6" borderId="0" xfId="0" applyFill="1" applyAlignment="1" applyProtection="1">
      <alignment horizontal="left"/>
    </xf>
    <xf numFmtId="0" fontId="34" fillId="6" borderId="0" xfId="0" applyFont="1" applyFill="1" applyBorder="1" applyAlignment="1" applyProtection="1">
      <alignment vertical="top" wrapText="1"/>
    </xf>
    <xf numFmtId="0" fontId="0" fillId="6" borderId="0" xfId="0" applyFill="1" applyAlignment="1" applyProtection="1">
      <alignment vertical="top"/>
    </xf>
    <xf numFmtId="0" fontId="31" fillId="0" borderId="28" xfId="0" applyFont="1" applyFill="1" applyBorder="1" applyAlignment="1" applyProtection="1">
      <alignment horizontal="center" vertical="center" wrapText="1"/>
      <protection locked="0"/>
    </xf>
    <xf numFmtId="6" fontId="7" fillId="5" borderId="24" xfId="0" applyNumberFormat="1" applyFont="1" applyFill="1" applyBorder="1" applyAlignment="1" applyProtection="1">
      <alignment horizontal="center" vertical="center"/>
    </xf>
    <xf numFmtId="0" fontId="27" fillId="5" borderId="21" xfId="0" applyFont="1" applyFill="1" applyBorder="1" applyAlignment="1" applyProtection="1">
      <alignment horizontal="center" vertical="center"/>
    </xf>
    <xf numFmtId="6" fontId="34" fillId="6" borderId="0" xfId="0" applyNumberFormat="1" applyFont="1" applyFill="1" applyBorder="1" applyAlignment="1" applyProtection="1">
      <alignment horizontal="left" wrapText="1"/>
    </xf>
    <xf numFmtId="0" fontId="0" fillId="0" borderId="0" xfId="0" applyFill="1" applyAlignment="1" applyProtection="1">
      <alignment horizontal="left"/>
      <protection locked="0"/>
    </xf>
    <xf numFmtId="0" fontId="0" fillId="0" borderId="0" xfId="0" applyFill="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41" fillId="6" borderId="0" xfId="0" applyFont="1" applyFill="1" applyProtection="1"/>
    <xf numFmtId="0" fontId="0" fillId="7" borderId="0" xfId="0" applyFill="1" applyAlignment="1" applyProtection="1"/>
    <xf numFmtId="0" fontId="0" fillId="6" borderId="0" xfId="0" applyFill="1" applyAlignment="1" applyProtection="1"/>
    <xf numFmtId="0" fontId="6" fillId="6" borderId="0" xfId="0" applyFont="1" applyFill="1" applyAlignment="1" applyProtection="1">
      <alignment horizontal="right"/>
    </xf>
    <xf numFmtId="0" fontId="1" fillId="6" borderId="0" xfId="0" applyFont="1" applyFill="1" applyAlignment="1" applyProtection="1">
      <alignment horizontal="right" vertical="center"/>
    </xf>
    <xf numFmtId="0" fontId="7" fillId="6" borderId="0" xfId="0" applyFont="1" applyFill="1" applyAlignment="1" applyProtection="1">
      <alignment horizontal="right" vertical="center"/>
    </xf>
    <xf numFmtId="0" fontId="1" fillId="6" borderId="1" xfId="0" applyFont="1" applyFill="1" applyBorder="1" applyAlignment="1" applyProtection="1">
      <alignment vertical="center" wrapText="1"/>
    </xf>
    <xf numFmtId="0" fontId="14" fillId="6" borderId="0" xfId="0" applyFont="1" applyFill="1" applyAlignment="1" applyProtection="1">
      <alignment horizontal="right"/>
    </xf>
    <xf numFmtId="0" fontId="2" fillId="6" borderId="0" xfId="0" applyFont="1" applyFill="1" applyAlignment="1" applyProtection="1">
      <alignment horizontal="center"/>
    </xf>
    <xf numFmtId="0" fontId="9" fillId="6" borderId="0" xfId="0" applyFont="1" applyFill="1" applyAlignment="1" applyProtection="1">
      <alignment horizontal="left"/>
    </xf>
    <xf numFmtId="0" fontId="9" fillId="6" borderId="2" xfId="0" applyFont="1" applyFill="1" applyBorder="1" applyAlignment="1" applyProtection="1">
      <alignment horizontal="left" vertical="center" readingOrder="1"/>
    </xf>
    <xf numFmtId="0" fontId="0" fillId="6" borderId="3" xfId="0" applyFill="1" applyBorder="1" applyAlignment="1" applyProtection="1"/>
    <xf numFmtId="0" fontId="0" fillId="6" borderId="4" xfId="0" applyFill="1" applyBorder="1" applyAlignment="1" applyProtection="1"/>
    <xf numFmtId="0" fontId="0" fillId="6" borderId="5" xfId="0" applyFill="1" applyBorder="1" applyAlignment="1" applyProtection="1"/>
    <xf numFmtId="0" fontId="0" fillId="6" borderId="0" xfId="0" applyFill="1" applyBorder="1" applyAlignment="1" applyProtection="1"/>
    <xf numFmtId="0" fontId="0" fillId="6" borderId="6" xfId="0" applyFill="1" applyBorder="1" applyAlignment="1" applyProtection="1"/>
    <xf numFmtId="0" fontId="10" fillId="6" borderId="5" xfId="0" applyFont="1" applyFill="1" applyBorder="1" applyAlignment="1" applyProtection="1">
      <alignment horizontal="left" vertical="center" readingOrder="1"/>
    </xf>
    <xf numFmtId="0" fontId="0" fillId="6" borderId="7" xfId="0" applyFill="1" applyBorder="1" applyAlignment="1" applyProtection="1"/>
    <xf numFmtId="0" fontId="0" fillId="6" borderId="8" xfId="0" applyFill="1" applyBorder="1" applyAlignment="1" applyProtection="1"/>
    <xf numFmtId="0" fontId="0" fillId="6" borderId="9" xfId="0" applyFill="1" applyBorder="1" applyAlignment="1" applyProtection="1"/>
    <xf numFmtId="0" fontId="9" fillId="6" borderId="0" xfId="0" applyFont="1" applyFill="1" applyAlignment="1" applyProtection="1">
      <alignment vertical="center"/>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49" fontId="36" fillId="6" borderId="1" xfId="0" applyNumberFormat="1" applyFont="1" applyFill="1" applyBorder="1" applyAlignment="1" applyProtection="1">
      <alignment horizontal="center" vertical="center"/>
    </xf>
    <xf numFmtId="0" fontId="42" fillId="6" borderId="0" xfId="0" applyFont="1" applyFill="1" applyAlignment="1" applyProtection="1">
      <alignment horizontal="center"/>
    </xf>
    <xf numFmtId="49" fontId="39" fillId="6" borderId="1" xfId="0" applyNumberFormat="1" applyFont="1" applyFill="1" applyBorder="1" applyAlignment="1" applyProtection="1">
      <alignment horizontal="center" vertical="center"/>
    </xf>
    <xf numFmtId="0" fontId="15" fillId="6" borderId="0" xfId="0" applyFont="1" applyFill="1" applyAlignment="1" applyProtection="1">
      <alignment horizontal="left"/>
    </xf>
    <xf numFmtId="0" fontId="42" fillId="6" borderId="0" xfId="0" applyFont="1" applyFill="1" applyProtection="1"/>
    <xf numFmtId="0" fontId="42" fillId="6" borderId="0" xfId="0" applyFont="1" applyFill="1" applyAlignment="1" applyProtection="1"/>
    <xf numFmtId="0" fontId="1" fillId="0" borderId="0" xfId="0" applyFont="1" applyAlignment="1">
      <alignment horizontal="center" vertical="center" wrapText="1"/>
    </xf>
    <xf numFmtId="0" fontId="18" fillId="0" borderId="0" xfId="0" applyFont="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8" fillId="0" borderId="13" xfId="0" applyFont="1" applyBorder="1" applyAlignment="1">
      <alignment horizontal="center" vertical="top" wrapText="1"/>
    </xf>
    <xf numFmtId="0" fontId="28" fillId="0" borderId="14" xfId="0" applyFont="1" applyBorder="1" applyAlignment="1">
      <alignment horizontal="center" vertical="top" wrapText="1"/>
    </xf>
    <xf numFmtId="0" fontId="28" fillId="0" borderId="15" xfId="0" applyFont="1" applyBorder="1" applyAlignment="1">
      <alignment horizontal="center" vertical="top" wrapText="1"/>
    </xf>
    <xf numFmtId="0" fontId="28" fillId="0" borderId="16" xfId="0" applyFont="1" applyBorder="1" applyAlignment="1">
      <alignment horizontal="center" vertical="top" wrapText="1"/>
    </xf>
    <xf numFmtId="0" fontId="28" fillId="0" borderId="0" xfId="0" applyFont="1" applyAlignment="1">
      <alignment horizontal="center" vertical="top" wrapText="1"/>
    </xf>
    <xf numFmtId="0" fontId="28" fillId="0" borderId="17" xfId="0" applyFont="1" applyBorder="1" applyAlignment="1">
      <alignment horizontal="center" vertical="top" wrapText="1"/>
    </xf>
    <xf numFmtId="0" fontId="28" fillId="0" borderId="18" xfId="0" applyFont="1" applyBorder="1" applyAlignment="1">
      <alignment horizontal="center" vertical="top" wrapText="1"/>
    </xf>
    <xf numFmtId="0" fontId="28" fillId="0" borderId="19" xfId="0" applyFont="1" applyBorder="1" applyAlignment="1">
      <alignment horizontal="center" vertical="top" wrapText="1"/>
    </xf>
    <xf numFmtId="0" fontId="28" fillId="0" borderId="20" xfId="0" applyFont="1" applyBorder="1" applyAlignment="1">
      <alignment horizontal="center" vertical="top" wrapText="1"/>
    </xf>
    <xf numFmtId="0" fontId="19" fillId="0" borderId="0" xfId="0" applyFont="1" applyAlignment="1">
      <alignment horizontal="center"/>
    </xf>
    <xf numFmtId="0" fontId="0" fillId="0" borderId="0" xfId="0" applyAlignment="1">
      <alignment horizontal="center" vertical="center" wrapText="1"/>
    </xf>
    <xf numFmtId="0" fontId="21" fillId="0" borderId="0" xfId="1" applyFont="1" applyAlignment="1">
      <alignment horizontal="center" vertical="center" wrapText="1"/>
    </xf>
    <xf numFmtId="0" fontId="22" fillId="0" borderId="0" xfId="1" applyFont="1" applyAlignment="1">
      <alignment horizontal="center" vertical="center" wrapText="1"/>
    </xf>
    <xf numFmtId="0" fontId="23" fillId="0" borderId="0" xfId="0" applyFont="1" applyAlignment="1">
      <alignment horizontal="center" wrapText="1"/>
    </xf>
    <xf numFmtId="0" fontId="24" fillId="0" borderId="0" xfId="0" applyFont="1" applyAlignment="1">
      <alignment horizontal="center" wrapText="1"/>
    </xf>
    <xf numFmtId="0" fontId="31" fillId="3" borderId="21" xfId="0" applyFont="1" applyFill="1" applyBorder="1" applyAlignment="1" applyProtection="1">
      <alignment horizontal="center" vertical="center" wrapText="1"/>
    </xf>
    <xf numFmtId="0" fontId="31" fillId="3" borderId="22" xfId="0" applyFont="1" applyFill="1" applyBorder="1" applyAlignment="1" applyProtection="1">
      <alignment horizontal="center" vertical="center" wrapText="1"/>
    </xf>
    <xf numFmtId="0" fontId="31" fillId="3" borderId="23" xfId="0" applyFont="1" applyFill="1" applyBorder="1" applyAlignment="1" applyProtection="1">
      <alignment horizontal="center" vertical="center" wrapText="1"/>
    </xf>
    <xf numFmtId="0" fontId="0" fillId="6" borderId="0" xfId="0" applyFont="1" applyFill="1" applyAlignment="1" applyProtection="1">
      <alignment horizontal="left" vertical="center" wrapText="1"/>
    </xf>
    <xf numFmtId="0" fontId="34" fillId="6" borderId="0" xfId="0" applyFont="1" applyFill="1" applyBorder="1" applyAlignment="1" applyProtection="1">
      <alignment horizontal="left" wrapText="1"/>
    </xf>
    <xf numFmtId="0" fontId="35" fillId="6" borderId="21" xfId="0" applyFont="1" applyFill="1" applyBorder="1" applyAlignment="1" applyProtection="1">
      <alignment horizontal="center" vertical="center" wrapText="1"/>
    </xf>
    <xf numFmtId="0" fontId="35" fillId="6" borderId="22" xfId="0" applyFont="1" applyFill="1" applyBorder="1" applyAlignment="1" applyProtection="1">
      <alignment horizontal="center" vertical="center" wrapText="1"/>
    </xf>
    <xf numFmtId="0" fontId="35" fillId="6" borderId="23" xfId="0" applyFont="1" applyFill="1" applyBorder="1" applyAlignment="1" applyProtection="1">
      <alignment horizontal="center" vertical="center" wrapText="1"/>
    </xf>
    <xf numFmtId="0" fontId="38" fillId="0" borderId="22" xfId="0" applyFont="1" applyBorder="1" applyAlignment="1" applyProtection="1">
      <alignment horizontal="center"/>
      <protection locked="0"/>
    </xf>
    <xf numFmtId="0" fontId="38" fillId="0" borderId="23" xfId="0" applyFont="1" applyBorder="1" applyAlignment="1" applyProtection="1">
      <alignment horizontal="center"/>
      <protection locked="0"/>
    </xf>
    <xf numFmtId="164" fontId="38" fillId="0" borderId="22" xfId="0" applyNumberFormat="1" applyFont="1" applyBorder="1" applyAlignment="1" applyProtection="1">
      <alignment horizontal="center"/>
      <protection locked="0"/>
    </xf>
    <xf numFmtId="164" fontId="38" fillId="0" borderId="23" xfId="0" applyNumberFormat="1" applyFont="1" applyBorder="1" applyAlignment="1" applyProtection="1">
      <alignment horizontal="center"/>
      <protection locked="0"/>
    </xf>
    <xf numFmtId="0" fontId="40" fillId="2" borderId="21" xfId="0" applyFont="1" applyFill="1" applyBorder="1" applyAlignment="1" applyProtection="1">
      <alignment horizontal="center"/>
    </xf>
    <xf numFmtId="0" fontId="40" fillId="2" borderId="22" xfId="0" applyFont="1" applyFill="1" applyBorder="1" applyAlignment="1" applyProtection="1">
      <alignment horizontal="center"/>
    </xf>
    <xf numFmtId="0" fontId="40" fillId="2" borderId="23" xfId="0" applyFont="1" applyFill="1" applyBorder="1" applyAlignment="1" applyProtection="1">
      <alignment horizontal="center"/>
    </xf>
    <xf numFmtId="0" fontId="36" fillId="0" borderId="21"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49" fontId="36" fillId="0" borderId="21" xfId="0" applyNumberFormat="1" applyFont="1" applyBorder="1" applyAlignment="1" applyProtection="1">
      <alignment horizontal="center" vertical="top" wrapText="1"/>
      <protection locked="0"/>
    </xf>
    <xf numFmtId="49" fontId="36" fillId="0" borderId="22" xfId="0" applyNumberFormat="1" applyFont="1" applyBorder="1" applyAlignment="1" applyProtection="1">
      <alignment horizontal="center" vertical="top" wrapText="1"/>
      <protection locked="0"/>
    </xf>
    <xf numFmtId="49" fontId="36" fillId="0" borderId="23" xfId="0" applyNumberFormat="1" applyFont="1" applyBorder="1" applyAlignment="1" applyProtection="1">
      <alignment horizontal="center" vertical="top" wrapText="1"/>
      <protection locked="0"/>
    </xf>
    <xf numFmtId="0" fontId="38" fillId="0" borderId="21" xfId="0" applyFont="1" applyBorder="1" applyAlignment="1" applyProtection="1">
      <alignment horizontal="center" vertical="top" wrapText="1"/>
      <protection locked="0"/>
    </xf>
    <xf numFmtId="0" fontId="38" fillId="0" borderId="22" xfId="0" applyFont="1" applyBorder="1" applyAlignment="1" applyProtection="1">
      <alignment horizontal="center" vertical="top" wrapText="1"/>
      <protection locked="0"/>
    </xf>
    <xf numFmtId="0" fontId="38" fillId="0" borderId="23" xfId="0" applyFont="1" applyBorder="1" applyAlignment="1" applyProtection="1">
      <alignment horizontal="center" vertical="top" wrapText="1"/>
      <protection locked="0"/>
    </xf>
    <xf numFmtId="0" fontId="25" fillId="6" borderId="21" xfId="0" applyFont="1" applyFill="1" applyBorder="1" applyAlignment="1" applyProtection="1">
      <alignment horizontal="left" vertical="center" wrapText="1"/>
    </xf>
    <xf numFmtId="0" fontId="25" fillId="6" borderId="22" xfId="0" applyFont="1" applyFill="1" applyBorder="1" applyAlignment="1" applyProtection="1">
      <alignment horizontal="left" vertical="center" wrapText="1"/>
    </xf>
    <xf numFmtId="0" fontId="0" fillId="0" borderId="0" xfId="0" applyFill="1" applyAlignment="1" applyProtection="1">
      <alignment horizontal="center"/>
      <protection locked="0"/>
    </xf>
    <xf numFmtId="0" fontId="5" fillId="6" borderId="0" xfId="0" applyFont="1" applyFill="1" applyAlignment="1" applyProtection="1">
      <alignment horizontal="center" vertical="center"/>
    </xf>
    <xf numFmtId="0" fontId="1" fillId="6" borderId="0" xfId="0" applyFont="1" applyFill="1" applyAlignment="1" applyProtection="1">
      <alignment horizontal="right" vertical="center" wrapText="1"/>
    </xf>
    <xf numFmtId="0" fontId="1" fillId="6" borderId="1" xfId="0" applyFont="1" applyFill="1" applyBorder="1" applyAlignment="1" applyProtection="1">
      <alignment vertical="center" wrapText="1"/>
    </xf>
    <xf numFmtId="0" fontId="36" fillId="6" borderId="1" xfId="0" applyFont="1" applyFill="1" applyBorder="1" applyAlignment="1" applyProtection="1">
      <alignment horizontal="center" vertical="center"/>
    </xf>
    <xf numFmtId="0" fontId="1" fillId="6"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0" fontId="8" fillId="6" borderId="0" xfId="0" applyFont="1" applyFill="1" applyAlignment="1" applyProtection="1">
      <alignment horizontal="center" vertical="center"/>
    </xf>
    <xf numFmtId="0" fontId="11" fillId="6" borderId="0" xfId="0" applyFont="1" applyFill="1" applyAlignment="1" applyProtection="1">
      <alignment horizontal="center" wrapText="1"/>
    </xf>
    <xf numFmtId="0" fontId="13" fillId="0" borderId="0" xfId="0" applyFont="1" applyFill="1" applyAlignment="1" applyProtection="1">
      <alignment horizontal="left" vertical="center"/>
      <protection locked="0"/>
    </xf>
    <xf numFmtId="0" fontId="39" fillId="6" borderId="1" xfId="0" applyFont="1" applyFill="1" applyBorder="1" applyAlignment="1" applyProtection="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1965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4</xdr:col>
      <xdr:colOff>836698</xdr:colOff>
      <xdr:row>6</xdr:row>
      <xdr:rowOff>161925</xdr:rowOff>
    </xdr:to>
    <xdr:pic>
      <xdr:nvPicPr>
        <xdr:cNvPr id="2" name="Image 1">
          <a:extLst>
            <a:ext uri="{FF2B5EF4-FFF2-40B4-BE49-F238E27FC236}">
              <a16:creationId xmlns:a16="http://schemas.microsoft.com/office/drawing/2014/main" id="{57C16CB9-27C0-488B-9949-898D9B1219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0"/>
          <a:ext cx="3920892" cy="1259205"/>
        </a:xfrm>
        <a:prstGeom prst="rect">
          <a:avLst/>
        </a:prstGeom>
      </xdr:spPr>
    </xdr:pic>
    <xdr:clientData/>
  </xdr:twoCellAnchor>
  <xdr:twoCellAnchor editAs="oneCell">
    <xdr:from>
      <xdr:col>6</xdr:col>
      <xdr:colOff>11431</xdr:colOff>
      <xdr:row>1</xdr:row>
      <xdr:rowOff>45720</xdr:rowOff>
    </xdr:from>
    <xdr:to>
      <xdr:col>8</xdr:col>
      <xdr:colOff>1065433</xdr:colOff>
      <xdr:row>18</xdr:row>
      <xdr:rowOff>40546</xdr:rowOff>
    </xdr:to>
    <xdr:pic>
      <xdr:nvPicPr>
        <xdr:cNvPr id="3" name="Image 2">
          <a:extLst>
            <a:ext uri="{FF2B5EF4-FFF2-40B4-BE49-F238E27FC236}">
              <a16:creationId xmlns:a16="http://schemas.microsoft.com/office/drawing/2014/main" id="{7C71B5EB-4C66-4018-9E9C-965C07DE45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766311" y="228600"/>
          <a:ext cx="2638962" cy="3732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61236</xdr:colOff>
      <xdr:row>0</xdr:row>
      <xdr:rowOff>30480</xdr:rowOff>
    </xdr:from>
    <xdr:to>
      <xdr:col>1</xdr:col>
      <xdr:colOff>136884</xdr:colOff>
      <xdr:row>5</xdr:row>
      <xdr:rowOff>392430</xdr:rowOff>
    </xdr:to>
    <xdr:pic>
      <xdr:nvPicPr>
        <xdr:cNvPr id="2" name="Image 53">
          <a:extLst>
            <a:ext uri="{FF2B5EF4-FFF2-40B4-BE49-F238E27FC236}">
              <a16:creationId xmlns:a16="http://schemas.microsoft.com/office/drawing/2014/main" id="{06F10A89-436D-425E-AC2C-7326E97A71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23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45996</xdr:colOff>
      <xdr:row>0</xdr:row>
      <xdr:rowOff>30480</xdr:rowOff>
    </xdr:from>
    <xdr:to>
      <xdr:col>1</xdr:col>
      <xdr:colOff>121644</xdr:colOff>
      <xdr:row>5</xdr:row>
      <xdr:rowOff>392430</xdr:rowOff>
    </xdr:to>
    <xdr:pic>
      <xdr:nvPicPr>
        <xdr:cNvPr id="4" name="Image 53">
          <a:extLst>
            <a:ext uri="{FF2B5EF4-FFF2-40B4-BE49-F238E27FC236}">
              <a16:creationId xmlns:a16="http://schemas.microsoft.com/office/drawing/2014/main" id="{7BD987AB-2ABB-4546-BD21-7A92F26113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599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61236</xdr:colOff>
      <xdr:row>0</xdr:row>
      <xdr:rowOff>30480</xdr:rowOff>
    </xdr:from>
    <xdr:to>
      <xdr:col>1</xdr:col>
      <xdr:colOff>136884</xdr:colOff>
      <xdr:row>5</xdr:row>
      <xdr:rowOff>392430</xdr:rowOff>
    </xdr:to>
    <xdr:pic>
      <xdr:nvPicPr>
        <xdr:cNvPr id="2" name="Image 53">
          <a:extLst>
            <a:ext uri="{FF2B5EF4-FFF2-40B4-BE49-F238E27FC236}">
              <a16:creationId xmlns:a16="http://schemas.microsoft.com/office/drawing/2014/main" id="{454D3372-4CD2-4F4E-A6E3-A211CB0EA3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23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61236</xdr:colOff>
      <xdr:row>0</xdr:row>
      <xdr:rowOff>30480</xdr:rowOff>
    </xdr:from>
    <xdr:to>
      <xdr:col>1</xdr:col>
      <xdr:colOff>136884</xdr:colOff>
      <xdr:row>5</xdr:row>
      <xdr:rowOff>392430</xdr:rowOff>
    </xdr:to>
    <xdr:pic>
      <xdr:nvPicPr>
        <xdr:cNvPr id="2" name="Image 53">
          <a:extLst>
            <a:ext uri="{FF2B5EF4-FFF2-40B4-BE49-F238E27FC236}">
              <a16:creationId xmlns:a16="http://schemas.microsoft.com/office/drawing/2014/main" id="{8BFB95CE-1971-480D-87DD-24F2C23A82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23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45996</xdr:colOff>
      <xdr:row>0</xdr:row>
      <xdr:rowOff>30480</xdr:rowOff>
    </xdr:from>
    <xdr:to>
      <xdr:col>1</xdr:col>
      <xdr:colOff>121644</xdr:colOff>
      <xdr:row>5</xdr:row>
      <xdr:rowOff>392430</xdr:rowOff>
    </xdr:to>
    <xdr:pic>
      <xdr:nvPicPr>
        <xdr:cNvPr id="2" name="Image 53">
          <a:extLst>
            <a:ext uri="{FF2B5EF4-FFF2-40B4-BE49-F238E27FC236}">
              <a16:creationId xmlns:a16="http://schemas.microsoft.com/office/drawing/2014/main" id="{8EB119F3-55C1-4E78-B485-92E5706201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599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45996</xdr:colOff>
      <xdr:row>0</xdr:row>
      <xdr:rowOff>30480</xdr:rowOff>
    </xdr:from>
    <xdr:to>
      <xdr:col>1</xdr:col>
      <xdr:colOff>121644</xdr:colOff>
      <xdr:row>5</xdr:row>
      <xdr:rowOff>392430</xdr:rowOff>
    </xdr:to>
    <xdr:pic>
      <xdr:nvPicPr>
        <xdr:cNvPr id="2" name="Image 53">
          <a:extLst>
            <a:ext uri="{FF2B5EF4-FFF2-40B4-BE49-F238E27FC236}">
              <a16:creationId xmlns:a16="http://schemas.microsoft.com/office/drawing/2014/main" id="{61A48EE5-0569-4EC4-8868-D9D5428D2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599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61236</xdr:colOff>
      <xdr:row>0</xdr:row>
      <xdr:rowOff>30480</xdr:rowOff>
    </xdr:from>
    <xdr:to>
      <xdr:col>1</xdr:col>
      <xdr:colOff>136884</xdr:colOff>
      <xdr:row>5</xdr:row>
      <xdr:rowOff>392430</xdr:rowOff>
    </xdr:to>
    <xdr:pic>
      <xdr:nvPicPr>
        <xdr:cNvPr id="2" name="Image 53">
          <a:extLst>
            <a:ext uri="{FF2B5EF4-FFF2-40B4-BE49-F238E27FC236}">
              <a16:creationId xmlns:a16="http://schemas.microsoft.com/office/drawing/2014/main" id="{90418C7B-8504-4C4C-AB09-CA395505C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23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61236</xdr:colOff>
      <xdr:row>0</xdr:row>
      <xdr:rowOff>30480</xdr:rowOff>
    </xdr:from>
    <xdr:to>
      <xdr:col>1</xdr:col>
      <xdr:colOff>136884</xdr:colOff>
      <xdr:row>5</xdr:row>
      <xdr:rowOff>392430</xdr:rowOff>
    </xdr:to>
    <xdr:pic>
      <xdr:nvPicPr>
        <xdr:cNvPr id="2" name="Image 53">
          <a:extLst>
            <a:ext uri="{FF2B5EF4-FFF2-40B4-BE49-F238E27FC236}">
              <a16:creationId xmlns:a16="http://schemas.microsoft.com/office/drawing/2014/main" id="{4DBE57CD-F111-4C51-A400-93E025C23A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236" y="30480"/>
          <a:ext cx="837648" cy="158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f.parabasket.saj2022@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7169-E87C-4719-B08F-C30F467DEC00}">
  <sheetPr>
    <pageSetUpPr fitToPage="1"/>
  </sheetPr>
  <dimension ref="A5:N27"/>
  <sheetViews>
    <sheetView showGridLines="0" tabSelected="1" workbookViewId="0">
      <selection activeCell="A8" sqref="A8:E11"/>
    </sheetView>
  </sheetViews>
  <sheetFormatPr baseColWidth="10" defaultRowHeight="14.5" x14ac:dyDescent="0.35"/>
  <cols>
    <col min="5" max="5" width="14.1796875" customWidth="1"/>
    <col min="6" max="6" width="7.7265625" customWidth="1"/>
    <col min="9" max="9" width="17.81640625" customWidth="1"/>
    <col min="11" max="11" width="7.1796875" customWidth="1"/>
    <col min="12" max="12" width="3.54296875" customWidth="1"/>
    <col min="14" max="14" width="8.90625" customWidth="1"/>
  </cols>
  <sheetData>
    <row r="5" spans="1:14" ht="14.4" customHeight="1" x14ac:dyDescent="0.35">
      <c r="G5" s="6"/>
      <c r="H5" s="6"/>
      <c r="I5" s="6"/>
    </row>
    <row r="6" spans="1:14" ht="14.4" customHeight="1" x14ac:dyDescent="0.35">
      <c r="G6" s="6"/>
      <c r="H6" s="6"/>
      <c r="I6" s="6"/>
    </row>
    <row r="7" spans="1:14" ht="14.75" customHeight="1" thickBot="1" x14ac:dyDescent="0.4">
      <c r="G7" s="6"/>
      <c r="H7" s="6"/>
      <c r="I7" s="6"/>
    </row>
    <row r="8" spans="1:14" ht="14.75" customHeight="1" thickBot="1" x14ac:dyDescent="0.4">
      <c r="A8" s="68" t="s">
        <v>61</v>
      </c>
      <c r="B8" s="68"/>
      <c r="C8" s="68"/>
      <c r="D8" s="68"/>
      <c r="E8" s="68"/>
      <c r="G8" s="6"/>
      <c r="H8" s="6"/>
      <c r="I8" s="6"/>
      <c r="J8" s="69" t="s">
        <v>62</v>
      </c>
      <c r="K8" s="70"/>
      <c r="L8" s="70"/>
      <c r="M8" s="70"/>
      <c r="N8" s="71"/>
    </row>
    <row r="9" spans="1:14" ht="14.4" customHeight="1" x14ac:dyDescent="0.35">
      <c r="A9" s="68"/>
      <c r="B9" s="68"/>
      <c r="C9" s="68"/>
      <c r="D9" s="68"/>
      <c r="E9" s="68"/>
      <c r="G9" s="6"/>
      <c r="H9" s="6"/>
      <c r="I9" s="6"/>
      <c r="J9" s="72" t="s">
        <v>72</v>
      </c>
      <c r="K9" s="73"/>
      <c r="L9" s="73"/>
      <c r="M9" s="73"/>
      <c r="N9" s="74"/>
    </row>
    <row r="10" spans="1:14" ht="14.4" customHeight="1" x14ac:dyDescent="0.35">
      <c r="A10" s="68"/>
      <c r="B10" s="68"/>
      <c r="C10" s="68"/>
      <c r="D10" s="68"/>
      <c r="E10" s="68"/>
      <c r="G10" s="6"/>
      <c r="H10" s="6"/>
      <c r="I10" s="6"/>
      <c r="J10" s="75"/>
      <c r="K10" s="76"/>
      <c r="L10" s="76"/>
      <c r="M10" s="76"/>
      <c r="N10" s="77"/>
    </row>
    <row r="11" spans="1:14" ht="14.4" customHeight="1" x14ac:dyDescent="0.35">
      <c r="A11" s="68"/>
      <c r="B11" s="68"/>
      <c r="C11" s="68"/>
      <c r="D11" s="68"/>
      <c r="E11" s="68"/>
      <c r="G11" s="6"/>
      <c r="H11" s="6"/>
      <c r="I11" s="6"/>
      <c r="J11" s="75"/>
      <c r="K11" s="76"/>
      <c r="L11" s="76"/>
      <c r="M11" s="76"/>
      <c r="N11" s="77"/>
    </row>
    <row r="12" spans="1:14" ht="14.4" customHeight="1" x14ac:dyDescent="0.35">
      <c r="A12" s="81" t="s">
        <v>24</v>
      </c>
      <c r="B12" s="81"/>
      <c r="C12" s="81"/>
      <c r="D12" s="81"/>
      <c r="E12" s="81"/>
      <c r="G12" s="6"/>
      <c r="H12" s="6"/>
      <c r="I12" s="6"/>
      <c r="J12" s="75"/>
      <c r="K12" s="76"/>
      <c r="L12" s="76"/>
      <c r="M12" s="76"/>
      <c r="N12" s="77"/>
    </row>
    <row r="13" spans="1:14" ht="14.4" customHeight="1" x14ac:dyDescent="0.35">
      <c r="G13" s="6"/>
      <c r="H13" s="6"/>
      <c r="I13" s="6"/>
      <c r="J13" s="75"/>
      <c r="K13" s="76"/>
      <c r="L13" s="76"/>
      <c r="M13" s="76"/>
      <c r="N13" s="77"/>
    </row>
    <row r="14" spans="1:14" ht="14.4" customHeight="1" x14ac:dyDescent="0.35">
      <c r="A14" s="82" t="s">
        <v>63</v>
      </c>
      <c r="B14" s="82"/>
      <c r="C14" s="82"/>
      <c r="D14" s="82"/>
      <c r="E14" s="82"/>
      <c r="G14" s="6"/>
      <c r="H14" s="6"/>
      <c r="I14" s="6"/>
      <c r="J14" s="75"/>
      <c r="K14" s="76"/>
      <c r="L14" s="76"/>
      <c r="M14" s="76"/>
      <c r="N14" s="77"/>
    </row>
    <row r="15" spans="1:14" ht="14.4" customHeight="1" x14ac:dyDescent="0.35">
      <c r="A15" s="82"/>
      <c r="B15" s="82"/>
      <c r="C15" s="82"/>
      <c r="D15" s="82"/>
      <c r="E15" s="82"/>
      <c r="G15" s="6"/>
      <c r="H15" s="6"/>
      <c r="I15" s="6"/>
      <c r="J15" s="75"/>
      <c r="K15" s="76"/>
      <c r="L15" s="76"/>
      <c r="M15" s="76"/>
      <c r="N15" s="77"/>
    </row>
    <row r="16" spans="1:14" ht="14.4" customHeight="1" x14ac:dyDescent="0.35">
      <c r="A16" s="82"/>
      <c r="B16" s="82"/>
      <c r="C16" s="82"/>
      <c r="D16" s="82"/>
      <c r="E16" s="82"/>
      <c r="G16" s="6"/>
      <c r="H16" s="6"/>
      <c r="I16" s="6"/>
      <c r="J16" s="75"/>
      <c r="K16" s="76"/>
      <c r="L16" s="76"/>
      <c r="M16" s="76"/>
      <c r="N16" s="77"/>
    </row>
    <row r="17" spans="1:14" ht="14.75" customHeight="1" thickBot="1" x14ac:dyDescent="0.4">
      <c r="A17" s="82"/>
      <c r="B17" s="82"/>
      <c r="C17" s="82"/>
      <c r="D17" s="82"/>
      <c r="E17" s="82"/>
      <c r="G17" s="6"/>
      <c r="H17" s="6"/>
      <c r="I17" s="6"/>
      <c r="J17" s="78"/>
      <c r="K17" s="79"/>
      <c r="L17" s="79"/>
      <c r="M17" s="79"/>
      <c r="N17" s="80"/>
    </row>
    <row r="18" spans="1:14" ht="63" customHeight="1" x14ac:dyDescent="0.35">
      <c r="A18" s="82" t="s">
        <v>48</v>
      </c>
      <c r="B18" s="82"/>
      <c r="C18" s="82"/>
      <c r="D18" s="82"/>
      <c r="E18" s="82"/>
      <c r="G18" s="6"/>
      <c r="H18" s="6"/>
      <c r="I18" s="6"/>
    </row>
    <row r="19" spans="1:14" ht="20.399999999999999" customHeight="1" x14ac:dyDescent="0.35">
      <c r="A19" s="4" t="s">
        <v>25</v>
      </c>
      <c r="B19" s="83" t="s">
        <v>49</v>
      </c>
      <c r="C19" s="84"/>
      <c r="D19" s="84"/>
      <c r="E19" s="84"/>
      <c r="G19" s="6"/>
      <c r="H19" s="6"/>
      <c r="I19" s="6"/>
    </row>
    <row r="20" spans="1:14" ht="15.65" customHeight="1" x14ac:dyDescent="0.35">
      <c r="A20" s="5" t="s">
        <v>26</v>
      </c>
      <c r="B20" s="85" t="s">
        <v>64</v>
      </c>
      <c r="C20" s="86"/>
      <c r="D20" s="86"/>
      <c r="E20" s="86"/>
      <c r="G20" s="6"/>
      <c r="H20" s="6"/>
      <c r="I20" s="6"/>
    </row>
    <row r="21" spans="1:14" ht="5.15" customHeight="1" x14ac:dyDescent="0.35">
      <c r="B21" s="67" t="s">
        <v>65</v>
      </c>
      <c r="C21" s="67"/>
      <c r="D21" s="67"/>
      <c r="E21" s="67"/>
    </row>
    <row r="22" spans="1:14" ht="29" x14ac:dyDescent="0.35">
      <c r="A22" s="5" t="s">
        <v>50</v>
      </c>
      <c r="B22" s="67"/>
      <c r="C22" s="67"/>
      <c r="D22" s="67"/>
      <c r="E22" s="67"/>
    </row>
    <row r="23" spans="1:14" x14ac:dyDescent="0.35">
      <c r="B23" s="67"/>
      <c r="C23" s="67"/>
      <c r="D23" s="67"/>
      <c r="E23" s="67"/>
    </row>
    <row r="24" spans="1:14" x14ac:dyDescent="0.35">
      <c r="B24" s="67"/>
      <c r="C24" s="67"/>
      <c r="D24" s="67"/>
      <c r="E24" s="67"/>
    </row>
    <row r="25" spans="1:14" x14ac:dyDescent="0.35">
      <c r="B25" s="67"/>
      <c r="C25" s="67"/>
      <c r="D25" s="67"/>
      <c r="E25" s="67"/>
    </row>
    <row r="26" spans="1:14" x14ac:dyDescent="0.35">
      <c r="B26" s="67"/>
      <c r="C26" s="67"/>
      <c r="D26" s="67"/>
      <c r="E26" s="67"/>
    </row>
    <row r="27" spans="1:14" x14ac:dyDescent="0.35">
      <c r="B27" s="67"/>
      <c r="C27" s="67"/>
      <c r="D27" s="67"/>
      <c r="E27" s="67"/>
    </row>
  </sheetData>
  <sheetProtection algorithmName="SHA-512" hashValue="R4fnhZ6s5lwN3ujjmjuaQITXnpFVDEFNtS/T7+2v8vb+gWpNMu+W5ZOKE736wIEzJZ3tHbhvKbxOyXw7Hlh0nA==" saltValue="r2r6nmTZGhGBu6ygGIKOqQ==" spinCount="100000" sheet="1" objects="1" scenarios="1" selectLockedCells="1"/>
  <mergeCells count="9">
    <mergeCell ref="B21:E27"/>
    <mergeCell ref="A8:E11"/>
    <mergeCell ref="J8:N8"/>
    <mergeCell ref="J9:N17"/>
    <mergeCell ref="A12:E12"/>
    <mergeCell ref="A14:E17"/>
    <mergeCell ref="A18:E18"/>
    <mergeCell ref="B19:E19"/>
    <mergeCell ref="B20:E20"/>
  </mergeCells>
  <hyperlinks>
    <hyperlink ref="B19" r:id="rId1" xr:uid="{D2055089-E7F1-4A63-8A15-A8E1E0A36679}"/>
  </hyperlinks>
  <pageMargins left="0.7" right="0.7" top="0.75" bottom="0.75" header="0.3" footer="0.3"/>
  <pageSetup paperSize="9" scale="8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66E75-62A7-41B9-A5DA-C8560ACC766C}">
  <sheetPr>
    <pageSetUpPr fitToPage="1"/>
  </sheetPr>
  <dimension ref="A1:AF130"/>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32" width="10.90625" style="39"/>
    <col min="33" max="16384" width="10.90625" style="1"/>
  </cols>
  <sheetData>
    <row r="1" spans="1:7" s="39" customFormat="1" ht="26" x14ac:dyDescent="0.35">
      <c r="A1" s="114" t="s">
        <v>21</v>
      </c>
      <c r="B1" s="114"/>
      <c r="C1" s="114"/>
      <c r="D1" s="114"/>
      <c r="E1" s="114"/>
      <c r="F1" s="114"/>
      <c r="G1" s="114"/>
    </row>
    <row r="2" spans="1:7" s="39" customFormat="1" ht="26" x14ac:dyDescent="0.35">
      <c r="A2" s="114" t="s">
        <v>8</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3">
        <f>+'Fiche association'!B4</f>
        <v>0</v>
      </c>
      <c r="C9" s="116" t="s">
        <v>1</v>
      </c>
      <c r="D9" s="116"/>
      <c r="E9" s="124">
        <f>+'Fiche association'!B3</f>
        <v>0</v>
      </c>
      <c r="F9" s="124"/>
      <c r="G9" s="124"/>
    </row>
    <row r="10" spans="1:7" s="39" customFormat="1" ht="30"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59" t="s">
        <v>23</v>
      </c>
      <c r="F14" s="58"/>
      <c r="G14" s="58"/>
    </row>
    <row r="15" spans="1:7" ht="30" customHeight="1" x14ac:dyDescent="0.35">
      <c r="A15" s="2">
        <v>2</v>
      </c>
      <c r="B15" s="58"/>
      <c r="C15" s="58"/>
      <c r="D15" s="58"/>
      <c r="E15" s="59" t="s">
        <v>23</v>
      </c>
      <c r="F15" s="58"/>
      <c r="G15" s="58"/>
    </row>
    <row r="16" spans="1:7" ht="30" customHeight="1" x14ac:dyDescent="0.35">
      <c r="A16" s="2">
        <v>3</v>
      </c>
      <c r="B16" s="58"/>
      <c r="C16" s="58"/>
      <c r="D16" s="58"/>
      <c r="E16" s="59" t="s">
        <v>23</v>
      </c>
      <c r="F16" s="58"/>
      <c r="G16" s="58"/>
    </row>
    <row r="17" spans="1:7" ht="30" customHeight="1" x14ac:dyDescent="0.35">
      <c r="A17" s="2">
        <v>4</v>
      </c>
      <c r="B17" s="58"/>
      <c r="C17" s="58"/>
      <c r="D17" s="58"/>
      <c r="E17" s="59" t="s">
        <v>23</v>
      </c>
      <c r="F17" s="58"/>
      <c r="G17" s="58"/>
    </row>
    <row r="18" spans="1:7" ht="30" customHeight="1" x14ac:dyDescent="0.35">
      <c r="A18" s="2">
        <v>5</v>
      </c>
      <c r="B18" s="58"/>
      <c r="C18" s="58"/>
      <c r="D18" s="58"/>
      <c r="E18" s="59" t="s">
        <v>23</v>
      </c>
      <c r="F18" s="58"/>
      <c r="G18" s="58"/>
    </row>
    <row r="19" spans="1:7" ht="30" customHeight="1" x14ac:dyDescent="0.35">
      <c r="A19" s="2">
        <v>6</v>
      </c>
      <c r="B19" s="58"/>
      <c r="C19" s="58"/>
      <c r="D19" s="58"/>
      <c r="E19" s="59" t="s">
        <v>23</v>
      </c>
      <c r="F19" s="58"/>
      <c r="G19" s="58"/>
    </row>
    <row r="20" spans="1:7" ht="30" customHeight="1" x14ac:dyDescent="0.35">
      <c r="A20" s="2">
        <v>7</v>
      </c>
      <c r="B20" s="58"/>
      <c r="C20" s="58"/>
      <c r="D20" s="58"/>
      <c r="E20" s="59" t="s">
        <v>23</v>
      </c>
      <c r="F20" s="58"/>
      <c r="G20" s="58"/>
    </row>
    <row r="21" spans="1:7" ht="30" customHeight="1" x14ac:dyDescent="0.35">
      <c r="A21" s="2">
        <v>8</v>
      </c>
      <c r="B21" s="58"/>
      <c r="C21" s="58"/>
      <c r="D21" s="58"/>
      <c r="E21" s="59" t="s">
        <v>23</v>
      </c>
      <c r="F21" s="58"/>
      <c r="G21" s="58"/>
    </row>
    <row r="22" spans="1:7" ht="30" customHeight="1" x14ac:dyDescent="0.35">
      <c r="A22" s="2">
        <v>9</v>
      </c>
      <c r="B22" s="58"/>
      <c r="C22" s="58"/>
      <c r="D22" s="58"/>
      <c r="E22" s="59" t="s">
        <v>23</v>
      </c>
      <c r="F22" s="58"/>
      <c r="G22" s="58"/>
    </row>
    <row r="23" spans="1:7" ht="30" customHeight="1" x14ac:dyDescent="0.35">
      <c r="A23" s="2">
        <v>10</v>
      </c>
      <c r="B23" s="58"/>
      <c r="C23" s="58"/>
      <c r="D23" s="58"/>
      <c r="E23" s="59" t="s">
        <v>23</v>
      </c>
      <c r="F23" s="58"/>
      <c r="G23" s="58"/>
    </row>
    <row r="24" spans="1:7" ht="30" customHeight="1" x14ac:dyDescent="0.35">
      <c r="A24" s="2">
        <v>11</v>
      </c>
      <c r="B24" s="58"/>
      <c r="C24" s="58"/>
      <c r="D24" s="58"/>
      <c r="E24" s="59" t="s">
        <v>23</v>
      </c>
      <c r="F24" s="58"/>
      <c r="G24" s="58"/>
    </row>
    <row r="25" spans="1:7" ht="30" customHeight="1" x14ac:dyDescent="0.35">
      <c r="A25" s="2">
        <v>12</v>
      </c>
      <c r="B25" s="58"/>
      <c r="C25" s="58"/>
      <c r="D25" s="58"/>
      <c r="E25" s="59" t="s">
        <v>23</v>
      </c>
      <c r="F25" s="58"/>
      <c r="G25" s="58"/>
    </row>
    <row r="26" spans="1:7" s="39" customFormat="1" x14ac:dyDescent="0.35">
      <c r="B26" s="66">
        <f>12-COUNTIF(B14:B25,"")</f>
        <v>0</v>
      </c>
      <c r="E26" s="44"/>
      <c r="F26" s="45"/>
    </row>
    <row r="27" spans="1:7" s="39" customFormat="1" x14ac:dyDescent="0.35"/>
    <row r="28" spans="1:7" s="39" customFormat="1" x14ac:dyDescent="0.35">
      <c r="A28" s="121" t="s">
        <v>71</v>
      </c>
      <c r="B28" s="121"/>
      <c r="C28" s="121"/>
      <c r="D28" s="121"/>
      <c r="E28" s="121"/>
      <c r="F28" s="121"/>
      <c r="G28" s="121"/>
    </row>
    <row r="29" spans="1:7" s="39" customFormat="1" x14ac:dyDescent="0.35">
      <c r="A29" s="121" t="s">
        <v>11</v>
      </c>
      <c r="B29" s="121"/>
      <c r="C29" s="121"/>
      <c r="D29" s="121"/>
      <c r="E29" s="121"/>
      <c r="F29" s="121"/>
      <c r="G29" s="121"/>
    </row>
    <row r="30" spans="1:7" s="39" customFormat="1" ht="28.25" customHeight="1" x14ac:dyDescent="0.35">
      <c r="A30" s="122" t="s">
        <v>70</v>
      </c>
      <c r="B30" s="122"/>
      <c r="C30" s="122"/>
      <c r="D30" s="122"/>
      <c r="E30" s="122"/>
      <c r="F30" s="122"/>
      <c r="G30" s="122"/>
    </row>
    <row r="31" spans="1:7" s="39" customFormat="1" x14ac:dyDescent="0.35">
      <c r="A31" s="46"/>
    </row>
    <row r="32" spans="1:7" s="39" customFormat="1" ht="15" thickBot="1" x14ac:dyDescent="0.4"/>
    <row r="33" spans="1:7" s="39" customFormat="1" ht="15" thickTop="1" x14ac:dyDescent="0.35">
      <c r="A33" s="47" t="s">
        <v>12</v>
      </c>
      <c r="B33" s="48"/>
      <c r="C33" s="49"/>
      <c r="E33" s="47" t="s">
        <v>12</v>
      </c>
      <c r="F33" s="48"/>
      <c r="G33" s="49"/>
    </row>
    <row r="34" spans="1:7" s="39" customFormat="1" x14ac:dyDescent="0.35">
      <c r="A34" s="50"/>
      <c r="B34" s="51"/>
      <c r="C34" s="52"/>
      <c r="E34" s="50"/>
      <c r="F34" s="51"/>
      <c r="G34" s="52"/>
    </row>
    <row r="35" spans="1:7" s="39" customFormat="1" x14ac:dyDescent="0.35">
      <c r="A35" s="50"/>
      <c r="B35" s="51"/>
      <c r="C35" s="52"/>
      <c r="E35" s="50"/>
      <c r="F35" s="51"/>
      <c r="G35" s="52"/>
    </row>
    <row r="36" spans="1:7" s="39" customFormat="1" x14ac:dyDescent="0.35">
      <c r="A36" s="50"/>
      <c r="B36" s="51"/>
      <c r="C36" s="52"/>
      <c r="E36" s="50"/>
      <c r="F36" s="51"/>
      <c r="G36" s="52"/>
    </row>
    <row r="37" spans="1:7" s="39" customFormat="1" x14ac:dyDescent="0.35">
      <c r="A37" s="50"/>
      <c r="B37" s="51"/>
      <c r="C37" s="52"/>
      <c r="E37" s="50"/>
      <c r="F37" s="51"/>
      <c r="G37" s="52"/>
    </row>
    <row r="38" spans="1:7" s="39" customFormat="1" x14ac:dyDescent="0.35">
      <c r="A38" s="53" t="s">
        <v>13</v>
      </c>
      <c r="B38" s="51"/>
      <c r="C38" s="52"/>
      <c r="E38" s="53" t="s">
        <v>14</v>
      </c>
      <c r="F38" s="51"/>
      <c r="G38" s="52"/>
    </row>
    <row r="39" spans="1:7" s="39" customFormat="1" ht="15" thickBot="1" x14ac:dyDescent="0.4">
      <c r="A39" s="54"/>
      <c r="B39" s="55"/>
      <c r="C39" s="56"/>
      <c r="E39" s="54"/>
      <c r="F39" s="55"/>
      <c r="G39" s="56"/>
    </row>
    <row r="40" spans="1:7" s="39" customFormat="1" ht="15" thickTop="1" x14ac:dyDescent="0.35"/>
    <row r="41" spans="1:7" s="39" customFormat="1" x14ac:dyDescent="0.35">
      <c r="A41" s="57" t="s">
        <v>15</v>
      </c>
    </row>
    <row r="42" spans="1:7" s="39" customFormat="1" ht="30.25" customHeight="1" x14ac:dyDescent="0.35">
      <c r="A42" s="113"/>
      <c r="B42" s="113"/>
      <c r="C42" s="113"/>
      <c r="D42" s="113"/>
      <c r="E42" s="113"/>
    </row>
    <row r="43" spans="1:7" s="39" customFormat="1" x14ac:dyDescent="0.35"/>
    <row r="44" spans="1:7" s="39" customFormat="1" x14ac:dyDescent="0.35"/>
    <row r="45" spans="1:7" s="39" customFormat="1" x14ac:dyDescent="0.35"/>
    <row r="46" spans="1:7" s="39" customFormat="1" x14ac:dyDescent="0.35"/>
    <row r="47" spans="1:7" s="39" customFormat="1" x14ac:dyDescent="0.35"/>
    <row r="48" spans="1:7"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39" customFormat="1" x14ac:dyDescent="0.35"/>
    <row r="66" s="39" customFormat="1" x14ac:dyDescent="0.35"/>
    <row r="67" s="39" customFormat="1" x14ac:dyDescent="0.35"/>
    <row r="68" s="39" customFormat="1" x14ac:dyDescent="0.35"/>
    <row r="69" s="39" customFormat="1" x14ac:dyDescent="0.35"/>
    <row r="70" s="39" customFormat="1" x14ac:dyDescent="0.35"/>
    <row r="71" s="39" customFormat="1" x14ac:dyDescent="0.35"/>
    <row r="72" s="39" customFormat="1" x14ac:dyDescent="0.35"/>
    <row r="73" s="39" customFormat="1" x14ac:dyDescent="0.35"/>
    <row r="74" s="39" customFormat="1" x14ac:dyDescent="0.35"/>
    <row r="75" s="39" customFormat="1" x14ac:dyDescent="0.35"/>
    <row r="76" s="39" customFormat="1" x14ac:dyDescent="0.35"/>
    <row r="77" s="39" customFormat="1" x14ac:dyDescent="0.35"/>
    <row r="78" s="39" customFormat="1" x14ac:dyDescent="0.35"/>
    <row r="79" s="39" customFormat="1" x14ac:dyDescent="0.35"/>
    <row r="80" s="39" customFormat="1" x14ac:dyDescent="0.35"/>
    <row r="81" s="39" customFormat="1" x14ac:dyDescent="0.35"/>
    <row r="82" s="39" customFormat="1" x14ac:dyDescent="0.35"/>
    <row r="83" s="39" customFormat="1" x14ac:dyDescent="0.35"/>
    <row r="84" s="39" customFormat="1" x14ac:dyDescent="0.35"/>
    <row r="85" s="39" customFormat="1" x14ac:dyDescent="0.35"/>
    <row r="86" s="39" customFormat="1" x14ac:dyDescent="0.35"/>
    <row r="87" s="39" customFormat="1" x14ac:dyDescent="0.35"/>
    <row r="88" s="39" customFormat="1" x14ac:dyDescent="0.35"/>
    <row r="89" s="39" customFormat="1" x14ac:dyDescent="0.35"/>
    <row r="90" s="39" customFormat="1" x14ac:dyDescent="0.35"/>
    <row r="91" s="39" customFormat="1" x14ac:dyDescent="0.35"/>
    <row r="92" s="39" customFormat="1" x14ac:dyDescent="0.35"/>
    <row r="93" s="39" customFormat="1" x14ac:dyDescent="0.35"/>
    <row r="94" s="39" customFormat="1" x14ac:dyDescent="0.35"/>
    <row r="95" s="39" customFormat="1" x14ac:dyDescent="0.35"/>
    <row r="96" s="39" customFormat="1" x14ac:dyDescent="0.35"/>
    <row r="97" s="39" customFormat="1" x14ac:dyDescent="0.35"/>
    <row r="98" s="39" customFormat="1" x14ac:dyDescent="0.35"/>
    <row r="99" s="39" customFormat="1" x14ac:dyDescent="0.35"/>
    <row r="100" s="39" customFormat="1" x14ac:dyDescent="0.35"/>
    <row r="101" s="39" customFormat="1" x14ac:dyDescent="0.35"/>
    <row r="102" s="39" customFormat="1" x14ac:dyDescent="0.35"/>
    <row r="103" s="39" customFormat="1" x14ac:dyDescent="0.35"/>
    <row r="104" s="39" customFormat="1" x14ac:dyDescent="0.35"/>
    <row r="105" s="39" customFormat="1" x14ac:dyDescent="0.35"/>
    <row r="106" s="39" customFormat="1" x14ac:dyDescent="0.35"/>
    <row r="107" s="39" customFormat="1" x14ac:dyDescent="0.35"/>
    <row r="108" s="39" customFormat="1" x14ac:dyDescent="0.35"/>
    <row r="109" s="39" customFormat="1" x14ac:dyDescent="0.35"/>
    <row r="110" s="39" customFormat="1" x14ac:dyDescent="0.35"/>
    <row r="111" s="39" customFormat="1" x14ac:dyDescent="0.35"/>
    <row r="112" s="39" customFormat="1" x14ac:dyDescent="0.35"/>
    <row r="113" s="39" customFormat="1" x14ac:dyDescent="0.35"/>
    <row r="114" s="39" customFormat="1" x14ac:dyDescent="0.35"/>
    <row r="115" s="39" customFormat="1" x14ac:dyDescent="0.35"/>
    <row r="116" s="39" customFormat="1" x14ac:dyDescent="0.35"/>
    <row r="117" s="39" customFormat="1" x14ac:dyDescent="0.35"/>
    <row r="118" s="39" customFormat="1" x14ac:dyDescent="0.35"/>
    <row r="119" s="39" customFormat="1" x14ac:dyDescent="0.35"/>
    <row r="120" s="39" customFormat="1" x14ac:dyDescent="0.35"/>
    <row r="121" s="39" customFormat="1" x14ac:dyDescent="0.35"/>
    <row r="122" s="39" customFormat="1" x14ac:dyDescent="0.35"/>
    <row r="123" s="39" customFormat="1" x14ac:dyDescent="0.35"/>
    <row r="124" s="39" customFormat="1" x14ac:dyDescent="0.35"/>
    <row r="125" s="39" customFormat="1" x14ac:dyDescent="0.35"/>
    <row r="126" s="39" customFormat="1" x14ac:dyDescent="0.35"/>
    <row r="127" s="39" customFormat="1" x14ac:dyDescent="0.35"/>
    <row r="128" s="39" customFormat="1" x14ac:dyDescent="0.35"/>
    <row r="129" s="39" customFormat="1" x14ac:dyDescent="0.35"/>
    <row r="130" s="39" customFormat="1" x14ac:dyDescent="0.35"/>
  </sheetData>
  <sheetProtection algorithmName="SHA-512" hashValue="j17KJU7jBFFi2wm2Z/SjZpL8hevFMejXJNUvE243d1ddKSJEwdVGRhBu0ikBIa22IDaErYi37UX+5M6KSuM1FA==" saltValue="r8HZQxQmB24hq5++NsR/7w==" spinCount="100000" sheet="1" objects="1" scenarios="1" selectLockedCells="1"/>
  <mergeCells count="13">
    <mergeCell ref="A42:E42"/>
    <mergeCell ref="A1:G1"/>
    <mergeCell ref="A2:G2"/>
    <mergeCell ref="C9:D9"/>
    <mergeCell ref="E9:G9"/>
    <mergeCell ref="A10:E10"/>
    <mergeCell ref="F10:G10"/>
    <mergeCell ref="A11:E11"/>
    <mergeCell ref="F11:G11"/>
    <mergeCell ref="A28:G28"/>
    <mergeCell ref="A29:G29"/>
    <mergeCell ref="A30:G30"/>
    <mergeCell ref="E6:G7"/>
  </mergeCells>
  <dataValidations count="1">
    <dataValidation type="list" allowBlank="1" showInputMessage="1" showErrorMessage="1" sqref="F14:F25" xr:uid="{C7DEA3AE-C66B-459D-8FB7-2E13BC076131}">
      <formula1>"BC,CD"</formula1>
    </dataValidation>
  </dataValidations>
  <pageMargins left="0.2" right="0.25" top="0.43" bottom="0.75" header="0.3" footer="0.3"/>
  <pageSetup paperSize="9" scale="78"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7B46-F505-42EB-B438-9E5C6A3736A9}">
  <sheetPr>
    <pageSetUpPr fitToPage="1"/>
  </sheetPr>
  <dimension ref="A1:AJ277"/>
  <sheetViews>
    <sheetView workbookViewId="0">
      <selection activeCell="B3" sqref="B3:D3"/>
    </sheetView>
  </sheetViews>
  <sheetFormatPr baseColWidth="10" defaultRowHeight="14.5" x14ac:dyDescent="0.35"/>
  <cols>
    <col min="1" max="1" width="25.26953125" style="7" customWidth="1"/>
    <col min="2" max="2" width="6.54296875" style="7" customWidth="1"/>
    <col min="3" max="3" width="15" style="7" customWidth="1"/>
    <col min="4" max="4" width="43.1796875" style="3" customWidth="1"/>
    <col min="5" max="5" width="10.90625" style="14"/>
    <col min="6" max="6" width="2.90625" style="14" customWidth="1"/>
    <col min="7" max="8" width="10.90625" style="14"/>
    <col min="9" max="9" width="16.26953125" style="14" customWidth="1"/>
    <col min="10" max="10" width="20.90625" style="14" customWidth="1"/>
    <col min="11" max="36" width="10.90625" style="14"/>
    <col min="37" max="16384" width="10.90625" style="7"/>
  </cols>
  <sheetData>
    <row r="1" spans="1:11" ht="19" thickBot="1" x14ac:dyDescent="0.5">
      <c r="A1" s="99" t="s">
        <v>27</v>
      </c>
      <c r="B1" s="100"/>
      <c r="C1" s="100"/>
      <c r="D1" s="101"/>
    </row>
    <row r="2" spans="1:11" ht="15" thickBot="1" x14ac:dyDescent="0.4">
      <c r="A2" s="13" t="s">
        <v>28</v>
      </c>
      <c r="B2" s="14"/>
      <c r="C2" s="14"/>
      <c r="D2" s="15"/>
    </row>
    <row r="3" spans="1:11" ht="31.5" thickBot="1" x14ac:dyDescent="0.4">
      <c r="A3" s="16" t="s">
        <v>29</v>
      </c>
      <c r="B3" s="102"/>
      <c r="C3" s="103"/>
      <c r="D3" s="104"/>
    </row>
    <row r="4" spans="1:11" ht="16" thickBot="1" x14ac:dyDescent="0.4">
      <c r="A4" s="17" t="s">
        <v>0</v>
      </c>
      <c r="B4" s="105"/>
      <c r="C4" s="106"/>
      <c r="D4" s="107"/>
      <c r="E4" s="37" t="s">
        <v>30</v>
      </c>
    </row>
    <row r="5" spans="1:11" ht="16" thickBot="1" x14ac:dyDescent="0.4">
      <c r="A5" s="18" t="s">
        <v>31</v>
      </c>
      <c r="B5" s="108"/>
      <c r="C5" s="109"/>
      <c r="D5" s="110"/>
    </row>
    <row r="6" spans="1:11" ht="15" thickBot="1" x14ac:dyDescent="0.4">
      <c r="A6" s="111" t="s">
        <v>32</v>
      </c>
      <c r="B6" s="112"/>
      <c r="C6" s="112"/>
      <c r="D6" s="112"/>
      <c r="F6" s="21"/>
    </row>
    <row r="7" spans="1:11" ht="15" thickBot="1" x14ac:dyDescent="0.4">
      <c r="A7" s="19" t="s">
        <v>33</v>
      </c>
      <c r="B7" s="95"/>
      <c r="C7" s="95"/>
      <c r="D7" s="96"/>
      <c r="F7" s="21"/>
    </row>
    <row r="8" spans="1:11" ht="15" thickBot="1" x14ac:dyDescent="0.4">
      <c r="A8" s="20" t="s">
        <v>34</v>
      </c>
      <c r="B8" s="95"/>
      <c r="C8" s="95"/>
      <c r="D8" s="96"/>
      <c r="F8" s="22"/>
    </row>
    <row r="9" spans="1:11" ht="15" thickBot="1" x14ac:dyDescent="0.4">
      <c r="A9" s="20" t="s">
        <v>35</v>
      </c>
      <c r="B9" s="97"/>
      <c r="C9" s="97"/>
      <c r="D9" s="98"/>
    </row>
    <row r="10" spans="1:11" ht="15" thickBot="1" x14ac:dyDescent="0.4">
      <c r="A10" s="20" t="s">
        <v>36</v>
      </c>
      <c r="B10" s="95"/>
      <c r="C10" s="95"/>
      <c r="D10" s="96"/>
    </row>
    <row r="11" spans="1:11" ht="15" thickBot="1" x14ac:dyDescent="0.4">
      <c r="A11" s="14"/>
      <c r="B11" s="14"/>
      <c r="C11" s="14"/>
      <c r="D11" s="15"/>
    </row>
    <row r="12" spans="1:11" ht="29.5" thickBot="1" x14ac:dyDescent="0.4">
      <c r="A12" s="11" t="s">
        <v>37</v>
      </c>
      <c r="B12" s="11" t="s">
        <v>38</v>
      </c>
      <c r="C12" s="11" t="s">
        <v>39</v>
      </c>
      <c r="D12" s="12" t="s">
        <v>40</v>
      </c>
      <c r="F12" s="23" t="s">
        <v>53</v>
      </c>
    </row>
    <row r="13" spans="1:11" ht="15" thickBot="1" x14ac:dyDescent="0.4">
      <c r="A13" s="87" t="s">
        <v>41</v>
      </c>
      <c r="B13" s="88"/>
      <c r="C13" s="88"/>
      <c r="D13" s="89"/>
      <c r="F13" s="24" t="s">
        <v>54</v>
      </c>
    </row>
    <row r="14" spans="1:11" ht="29.15" customHeight="1" thickBot="1" x14ac:dyDescent="0.4">
      <c r="A14" s="8" t="s">
        <v>51</v>
      </c>
      <c r="B14" s="9">
        <v>35</v>
      </c>
      <c r="C14" s="29"/>
      <c r="D14" s="10">
        <f>C14*B14</f>
        <v>0</v>
      </c>
      <c r="F14" s="90" t="s">
        <v>42</v>
      </c>
      <c r="G14" s="90"/>
      <c r="H14" s="90"/>
      <c r="I14" s="90"/>
      <c r="J14" s="90"/>
      <c r="K14" s="25"/>
    </row>
    <row r="15" spans="1:11" ht="15" thickBot="1" x14ac:dyDescent="0.4">
      <c r="A15" s="87" t="s">
        <v>43</v>
      </c>
      <c r="B15" s="88"/>
      <c r="C15" s="88"/>
      <c r="D15" s="89"/>
      <c r="F15" s="90"/>
      <c r="G15" s="90"/>
      <c r="H15" s="90"/>
      <c r="I15" s="90"/>
      <c r="J15" s="90"/>
    </row>
    <row r="16" spans="1:11" ht="58.5" thickBot="1" x14ac:dyDescent="0.4">
      <c r="A16" s="8" t="s">
        <v>52</v>
      </c>
      <c r="B16" s="9">
        <v>75</v>
      </c>
      <c r="C16" s="29"/>
      <c r="D16" s="10">
        <f>C16*B16</f>
        <v>0</v>
      </c>
      <c r="F16" s="91" t="s">
        <v>55</v>
      </c>
      <c r="G16" s="91"/>
      <c r="H16" s="91"/>
      <c r="I16" s="91"/>
      <c r="J16" s="32">
        <f>D23</f>
        <v>0</v>
      </c>
    </row>
    <row r="17" spans="1:12" ht="15" thickBot="1" x14ac:dyDescent="0.4">
      <c r="A17" s="92"/>
      <c r="B17" s="93"/>
      <c r="C17" s="93"/>
      <c r="D17" s="94"/>
      <c r="F17" s="35"/>
      <c r="G17" s="14" t="s">
        <v>57</v>
      </c>
      <c r="H17" s="26"/>
      <c r="I17" s="33"/>
      <c r="J17" s="26"/>
      <c r="K17" s="26"/>
      <c r="L17" s="26"/>
    </row>
    <row r="18" spans="1:12" ht="14.75" customHeight="1" thickBot="1" x14ac:dyDescent="0.4">
      <c r="A18" s="87" t="s">
        <v>44</v>
      </c>
      <c r="B18" s="88"/>
      <c r="C18" s="88"/>
      <c r="D18" s="89"/>
      <c r="F18" s="36"/>
      <c r="G18" s="14" t="s">
        <v>56</v>
      </c>
      <c r="I18" s="34"/>
    </row>
    <row r="19" spans="1:12" ht="29.5" thickBot="1" x14ac:dyDescent="0.4">
      <c r="A19" s="8" t="s">
        <v>51</v>
      </c>
      <c r="B19" s="9">
        <v>15</v>
      </c>
      <c r="C19" s="29"/>
      <c r="D19" s="10">
        <f>C19*B19</f>
        <v>0</v>
      </c>
      <c r="G19" s="27"/>
      <c r="H19" s="27"/>
      <c r="I19" s="27"/>
      <c r="J19" s="27"/>
    </row>
    <row r="20" spans="1:12" ht="15" thickBot="1" x14ac:dyDescent="0.4">
      <c r="A20" s="87" t="s">
        <v>46</v>
      </c>
      <c r="B20" s="88"/>
      <c r="C20" s="88"/>
      <c r="D20" s="89"/>
    </row>
    <row r="21" spans="1:12" ht="58.5" thickBot="1" x14ac:dyDescent="0.4">
      <c r="A21" s="8" t="s">
        <v>52</v>
      </c>
      <c r="B21" s="9">
        <v>55</v>
      </c>
      <c r="C21" s="29"/>
      <c r="D21" s="10">
        <f>C21*B21</f>
        <v>0</v>
      </c>
      <c r="F21" s="28" t="s">
        <v>45</v>
      </c>
    </row>
    <row r="22" spans="1:12" s="14" customFormat="1" ht="15" thickBot="1" x14ac:dyDescent="0.4">
      <c r="D22" s="15"/>
    </row>
    <row r="23" spans="1:12" s="14" customFormat="1" ht="16" thickBot="1" x14ac:dyDescent="0.4">
      <c r="C23" s="31" t="s">
        <v>47</v>
      </c>
      <c r="D23" s="30">
        <f>+D21+D19+D16+D14</f>
        <v>0</v>
      </c>
    </row>
    <row r="24" spans="1:12" s="14" customFormat="1" ht="15" customHeight="1" x14ac:dyDescent="0.35">
      <c r="D24" s="15"/>
    </row>
    <row r="25" spans="1:12" s="14" customFormat="1" x14ac:dyDescent="0.35">
      <c r="A25" s="65" t="s">
        <v>59</v>
      </c>
      <c r="B25" s="65"/>
      <c r="C25" s="65">
        <f>C16+C14</f>
        <v>0</v>
      </c>
      <c r="D25" s="64" t="str">
        <f>+IF(C25=C26,"","Attention le nb de sportifs inscrits ne correspond pas au nombre de sportifs engagés")</f>
        <v/>
      </c>
    </row>
    <row r="26" spans="1:12" s="14" customFormat="1" x14ac:dyDescent="0.35">
      <c r="A26" s="65" t="s">
        <v>60</v>
      </c>
      <c r="B26" s="65"/>
      <c r="C26" s="65">
        <f>'Féminines ABC -16 ans'!B19+'Féminines ABC -21 ans'!B19+'Féminines BCD -16 ans'!B19+'Féminines BCD -21 ans'!B19+'Masculin ABC -16 ans'!B22+'Masculins ABC -21 ans'!B22+'Masculins BCD -16 ans'!B26+'Masculins BCD -21 ans'!B26</f>
        <v>0</v>
      </c>
      <c r="D26" s="15"/>
    </row>
    <row r="27" spans="1:12" s="14" customFormat="1" x14ac:dyDescent="0.35">
      <c r="D27" s="15"/>
    </row>
    <row r="28" spans="1:12" s="14" customFormat="1" x14ac:dyDescent="0.35">
      <c r="D28" s="15"/>
    </row>
    <row r="29" spans="1:12" s="14" customFormat="1" x14ac:dyDescent="0.35">
      <c r="D29" s="15"/>
    </row>
    <row r="30" spans="1:12" s="14" customFormat="1" x14ac:dyDescent="0.35">
      <c r="D30" s="15"/>
    </row>
    <row r="31" spans="1:12" s="14" customFormat="1" x14ac:dyDescent="0.35">
      <c r="D31" s="15"/>
    </row>
    <row r="32" spans="1:12" s="14" customFormat="1" x14ac:dyDescent="0.35">
      <c r="D32" s="15"/>
    </row>
    <row r="33" spans="4:4" s="14" customFormat="1" x14ac:dyDescent="0.35">
      <c r="D33" s="15"/>
    </row>
    <row r="34" spans="4:4" s="14" customFormat="1" x14ac:dyDescent="0.35">
      <c r="D34" s="15"/>
    </row>
    <row r="35" spans="4:4" s="14" customFormat="1" x14ac:dyDescent="0.35">
      <c r="D35" s="15"/>
    </row>
    <row r="36" spans="4:4" s="14" customFormat="1" x14ac:dyDescent="0.35">
      <c r="D36" s="15"/>
    </row>
    <row r="37" spans="4:4" s="14" customFormat="1" x14ac:dyDescent="0.35">
      <c r="D37" s="15"/>
    </row>
    <row r="38" spans="4:4" s="14" customFormat="1" x14ac:dyDescent="0.35">
      <c r="D38" s="15"/>
    </row>
    <row r="39" spans="4:4" s="14" customFormat="1" x14ac:dyDescent="0.35">
      <c r="D39" s="15"/>
    </row>
    <row r="40" spans="4:4" s="14" customFormat="1" x14ac:dyDescent="0.35">
      <c r="D40" s="15"/>
    </row>
    <row r="41" spans="4:4" s="14" customFormat="1" x14ac:dyDescent="0.35">
      <c r="D41" s="15"/>
    </row>
    <row r="42" spans="4:4" s="14" customFormat="1" x14ac:dyDescent="0.35">
      <c r="D42" s="15"/>
    </row>
    <row r="43" spans="4:4" s="14" customFormat="1" x14ac:dyDescent="0.35">
      <c r="D43" s="15"/>
    </row>
    <row r="44" spans="4:4" s="14" customFormat="1" x14ac:dyDescent="0.35">
      <c r="D44" s="15"/>
    </row>
    <row r="45" spans="4:4" s="14" customFormat="1" x14ac:dyDescent="0.35">
      <c r="D45" s="15"/>
    </row>
    <row r="46" spans="4:4" s="14" customFormat="1" x14ac:dyDescent="0.35">
      <c r="D46" s="15"/>
    </row>
    <row r="47" spans="4:4" s="14" customFormat="1" x14ac:dyDescent="0.35">
      <c r="D47" s="15"/>
    </row>
    <row r="48" spans="4:4" s="14" customFormat="1" x14ac:dyDescent="0.35">
      <c r="D48" s="15"/>
    </row>
    <row r="49" spans="4:4" s="14" customFormat="1" x14ac:dyDescent="0.35">
      <c r="D49" s="15"/>
    </row>
    <row r="50" spans="4:4" s="14" customFormat="1" x14ac:dyDescent="0.35">
      <c r="D50" s="15"/>
    </row>
    <row r="51" spans="4:4" s="14" customFormat="1" x14ac:dyDescent="0.35">
      <c r="D51" s="15"/>
    </row>
    <row r="52" spans="4:4" s="14" customFormat="1" x14ac:dyDescent="0.35">
      <c r="D52" s="15"/>
    </row>
    <row r="53" spans="4:4" s="14" customFormat="1" x14ac:dyDescent="0.35">
      <c r="D53" s="15"/>
    </row>
    <row r="54" spans="4:4" s="14" customFormat="1" x14ac:dyDescent="0.35">
      <c r="D54" s="15"/>
    </row>
    <row r="55" spans="4:4" s="14" customFormat="1" x14ac:dyDescent="0.35">
      <c r="D55" s="15"/>
    </row>
    <row r="56" spans="4:4" s="14" customFormat="1" x14ac:dyDescent="0.35">
      <c r="D56" s="15"/>
    </row>
    <row r="57" spans="4:4" s="14" customFormat="1" x14ac:dyDescent="0.35">
      <c r="D57" s="15"/>
    </row>
    <row r="58" spans="4:4" s="14" customFormat="1" x14ac:dyDescent="0.35">
      <c r="D58" s="15"/>
    </row>
    <row r="59" spans="4:4" s="14" customFormat="1" x14ac:dyDescent="0.35">
      <c r="D59" s="15"/>
    </row>
    <row r="60" spans="4:4" s="14" customFormat="1" x14ac:dyDescent="0.35">
      <c r="D60" s="15"/>
    </row>
    <row r="61" spans="4:4" s="14" customFormat="1" x14ac:dyDescent="0.35">
      <c r="D61" s="15"/>
    </row>
    <row r="62" spans="4:4" s="14" customFormat="1" x14ac:dyDescent="0.35">
      <c r="D62" s="15"/>
    </row>
    <row r="63" spans="4:4" s="14" customFormat="1" x14ac:dyDescent="0.35">
      <c r="D63" s="15"/>
    </row>
    <row r="64" spans="4:4" s="14" customFormat="1" x14ac:dyDescent="0.35">
      <c r="D64" s="15"/>
    </row>
    <row r="65" spans="4:4" s="14" customFormat="1" x14ac:dyDescent="0.35">
      <c r="D65" s="15"/>
    </row>
    <row r="66" spans="4:4" s="14" customFormat="1" x14ac:dyDescent="0.35">
      <c r="D66" s="15"/>
    </row>
    <row r="67" spans="4:4" s="14" customFormat="1" x14ac:dyDescent="0.35">
      <c r="D67" s="15"/>
    </row>
    <row r="68" spans="4:4" s="14" customFormat="1" x14ac:dyDescent="0.35">
      <c r="D68" s="15"/>
    </row>
    <row r="69" spans="4:4" s="14" customFormat="1" x14ac:dyDescent="0.35">
      <c r="D69" s="15"/>
    </row>
    <row r="70" spans="4:4" s="14" customFormat="1" x14ac:dyDescent="0.35">
      <c r="D70" s="15"/>
    </row>
    <row r="71" spans="4:4" s="14" customFormat="1" x14ac:dyDescent="0.35">
      <c r="D71" s="15"/>
    </row>
    <row r="72" spans="4:4" s="14" customFormat="1" x14ac:dyDescent="0.35">
      <c r="D72" s="15"/>
    </row>
    <row r="73" spans="4:4" s="14" customFormat="1" x14ac:dyDescent="0.35">
      <c r="D73" s="15"/>
    </row>
    <row r="74" spans="4:4" s="14" customFormat="1" x14ac:dyDescent="0.35">
      <c r="D74" s="15"/>
    </row>
    <row r="75" spans="4:4" s="14" customFormat="1" x14ac:dyDescent="0.35">
      <c r="D75" s="15"/>
    </row>
    <row r="76" spans="4:4" s="14" customFormat="1" x14ac:dyDescent="0.35">
      <c r="D76" s="15"/>
    </row>
    <row r="77" spans="4:4" s="14" customFormat="1" x14ac:dyDescent="0.35">
      <c r="D77" s="15"/>
    </row>
    <row r="78" spans="4:4" s="14" customFormat="1" x14ac:dyDescent="0.35">
      <c r="D78" s="15"/>
    </row>
    <row r="79" spans="4:4" s="14" customFormat="1" x14ac:dyDescent="0.35">
      <c r="D79" s="15"/>
    </row>
    <row r="80" spans="4:4" s="14" customFormat="1" x14ac:dyDescent="0.35">
      <c r="D80" s="15"/>
    </row>
    <row r="81" spans="4:4" s="14" customFormat="1" x14ac:dyDescent="0.35">
      <c r="D81" s="15"/>
    </row>
    <row r="82" spans="4:4" s="14" customFormat="1" x14ac:dyDescent="0.35">
      <c r="D82" s="15"/>
    </row>
    <row r="83" spans="4:4" s="14" customFormat="1" x14ac:dyDescent="0.35">
      <c r="D83" s="15"/>
    </row>
    <row r="84" spans="4:4" s="14" customFormat="1" x14ac:dyDescent="0.35">
      <c r="D84" s="15"/>
    </row>
    <row r="85" spans="4:4" s="14" customFormat="1" x14ac:dyDescent="0.35">
      <c r="D85" s="15"/>
    </row>
    <row r="86" spans="4:4" s="14" customFormat="1" x14ac:dyDescent="0.35">
      <c r="D86" s="15"/>
    </row>
    <row r="87" spans="4:4" s="14" customFormat="1" x14ac:dyDescent="0.35">
      <c r="D87" s="15"/>
    </row>
    <row r="88" spans="4:4" s="14" customFormat="1" x14ac:dyDescent="0.35">
      <c r="D88" s="15"/>
    </row>
    <row r="89" spans="4:4" s="14" customFormat="1" x14ac:dyDescent="0.35">
      <c r="D89" s="15"/>
    </row>
    <row r="90" spans="4:4" s="14" customFormat="1" x14ac:dyDescent="0.35">
      <c r="D90" s="15"/>
    </row>
    <row r="91" spans="4:4" s="14" customFormat="1" x14ac:dyDescent="0.35">
      <c r="D91" s="15"/>
    </row>
    <row r="92" spans="4:4" s="14" customFormat="1" x14ac:dyDescent="0.35">
      <c r="D92" s="15"/>
    </row>
    <row r="93" spans="4:4" s="14" customFormat="1" x14ac:dyDescent="0.35">
      <c r="D93" s="15"/>
    </row>
    <row r="94" spans="4:4" s="14" customFormat="1" x14ac:dyDescent="0.35">
      <c r="D94" s="15"/>
    </row>
    <row r="95" spans="4:4" s="14" customFormat="1" x14ac:dyDescent="0.35">
      <c r="D95" s="15"/>
    </row>
    <row r="96" spans="4:4" s="14" customFormat="1" x14ac:dyDescent="0.35">
      <c r="D96" s="15"/>
    </row>
    <row r="97" spans="4:4" s="14" customFormat="1" x14ac:dyDescent="0.35">
      <c r="D97" s="15"/>
    </row>
    <row r="98" spans="4:4" s="14" customFormat="1" x14ac:dyDescent="0.35">
      <c r="D98" s="15"/>
    </row>
    <row r="99" spans="4:4" s="14" customFormat="1" x14ac:dyDescent="0.35">
      <c r="D99" s="15"/>
    </row>
    <row r="100" spans="4:4" s="14" customFormat="1" x14ac:dyDescent="0.35">
      <c r="D100" s="15"/>
    </row>
    <row r="101" spans="4:4" s="14" customFormat="1" x14ac:dyDescent="0.35">
      <c r="D101" s="15"/>
    </row>
    <row r="102" spans="4:4" s="14" customFormat="1" x14ac:dyDescent="0.35">
      <c r="D102" s="15"/>
    </row>
    <row r="103" spans="4:4" s="14" customFormat="1" x14ac:dyDescent="0.35">
      <c r="D103" s="15"/>
    </row>
    <row r="104" spans="4:4" s="14" customFormat="1" x14ac:dyDescent="0.35">
      <c r="D104" s="15"/>
    </row>
    <row r="105" spans="4:4" s="14" customFormat="1" x14ac:dyDescent="0.35">
      <c r="D105" s="15"/>
    </row>
    <row r="106" spans="4:4" s="14" customFormat="1" x14ac:dyDescent="0.35">
      <c r="D106" s="15"/>
    </row>
    <row r="107" spans="4:4" s="14" customFormat="1" x14ac:dyDescent="0.35">
      <c r="D107" s="15"/>
    </row>
    <row r="108" spans="4:4" s="14" customFormat="1" x14ac:dyDescent="0.35">
      <c r="D108" s="15"/>
    </row>
    <row r="109" spans="4:4" s="14" customFormat="1" x14ac:dyDescent="0.35">
      <c r="D109" s="15"/>
    </row>
    <row r="110" spans="4:4" s="14" customFormat="1" x14ac:dyDescent="0.35">
      <c r="D110" s="15"/>
    </row>
    <row r="111" spans="4:4" s="14" customFormat="1" x14ac:dyDescent="0.35">
      <c r="D111" s="15"/>
    </row>
    <row r="112" spans="4:4" s="14" customFormat="1" x14ac:dyDescent="0.35">
      <c r="D112" s="15"/>
    </row>
    <row r="113" spans="4:4" s="14" customFormat="1" x14ac:dyDescent="0.35">
      <c r="D113" s="15"/>
    </row>
    <row r="114" spans="4:4" s="14" customFormat="1" x14ac:dyDescent="0.35">
      <c r="D114" s="15"/>
    </row>
    <row r="115" spans="4:4" s="14" customFormat="1" x14ac:dyDescent="0.35">
      <c r="D115" s="15"/>
    </row>
    <row r="116" spans="4:4" s="14" customFormat="1" x14ac:dyDescent="0.35">
      <c r="D116" s="15"/>
    </row>
    <row r="117" spans="4:4" s="14" customFormat="1" x14ac:dyDescent="0.35">
      <c r="D117" s="15"/>
    </row>
    <row r="118" spans="4:4" s="14" customFormat="1" x14ac:dyDescent="0.35">
      <c r="D118" s="15"/>
    </row>
    <row r="119" spans="4:4" s="14" customFormat="1" x14ac:dyDescent="0.35">
      <c r="D119" s="15"/>
    </row>
    <row r="120" spans="4:4" s="14" customFormat="1" x14ac:dyDescent="0.35">
      <c r="D120" s="15"/>
    </row>
    <row r="121" spans="4:4" s="14" customFormat="1" x14ac:dyDescent="0.35">
      <c r="D121" s="15"/>
    </row>
    <row r="122" spans="4:4" s="14" customFormat="1" x14ac:dyDescent="0.35">
      <c r="D122" s="15"/>
    </row>
    <row r="123" spans="4:4" s="14" customFormat="1" x14ac:dyDescent="0.35">
      <c r="D123" s="15"/>
    </row>
    <row r="124" spans="4:4" s="14" customFormat="1" x14ac:dyDescent="0.35">
      <c r="D124" s="15"/>
    </row>
    <row r="125" spans="4:4" s="14" customFormat="1" x14ac:dyDescent="0.35">
      <c r="D125" s="15"/>
    </row>
    <row r="126" spans="4:4" s="14" customFormat="1" x14ac:dyDescent="0.35">
      <c r="D126" s="15"/>
    </row>
    <row r="127" spans="4:4" s="14" customFormat="1" x14ac:dyDescent="0.35">
      <c r="D127" s="15"/>
    </row>
    <row r="128" spans="4:4" s="14" customFormat="1" x14ac:dyDescent="0.35">
      <c r="D128" s="15"/>
    </row>
    <row r="129" spans="4:4" s="14" customFormat="1" x14ac:dyDescent="0.35">
      <c r="D129" s="15"/>
    </row>
    <row r="130" spans="4:4" s="14" customFormat="1" x14ac:dyDescent="0.35">
      <c r="D130" s="15"/>
    </row>
    <row r="131" spans="4:4" s="14" customFormat="1" x14ac:dyDescent="0.35">
      <c r="D131" s="15"/>
    </row>
    <row r="132" spans="4:4" s="14" customFormat="1" x14ac:dyDescent="0.35">
      <c r="D132" s="15"/>
    </row>
    <row r="133" spans="4:4" s="14" customFormat="1" x14ac:dyDescent="0.35">
      <c r="D133" s="15"/>
    </row>
    <row r="134" spans="4:4" s="14" customFormat="1" x14ac:dyDescent="0.35">
      <c r="D134" s="15"/>
    </row>
    <row r="135" spans="4:4" s="14" customFormat="1" x14ac:dyDescent="0.35">
      <c r="D135" s="15"/>
    </row>
    <row r="136" spans="4:4" s="14" customFormat="1" x14ac:dyDescent="0.35">
      <c r="D136" s="15"/>
    </row>
    <row r="137" spans="4:4" s="14" customFormat="1" x14ac:dyDescent="0.35">
      <c r="D137" s="15"/>
    </row>
    <row r="138" spans="4:4" s="14" customFormat="1" x14ac:dyDescent="0.35">
      <c r="D138" s="15"/>
    </row>
    <row r="139" spans="4:4" s="14" customFormat="1" x14ac:dyDescent="0.35">
      <c r="D139" s="15"/>
    </row>
    <row r="140" spans="4:4" s="14" customFormat="1" x14ac:dyDescent="0.35">
      <c r="D140" s="15"/>
    </row>
    <row r="141" spans="4:4" s="14" customFormat="1" x14ac:dyDescent="0.35">
      <c r="D141" s="15"/>
    </row>
    <row r="142" spans="4:4" s="14" customFormat="1" x14ac:dyDescent="0.35">
      <c r="D142" s="15"/>
    </row>
    <row r="143" spans="4:4" s="14" customFormat="1" x14ac:dyDescent="0.35">
      <c r="D143" s="15"/>
    </row>
    <row r="144" spans="4:4" s="14" customFormat="1" x14ac:dyDescent="0.35">
      <c r="D144" s="15"/>
    </row>
    <row r="145" spans="4:4" s="14" customFormat="1" x14ac:dyDescent="0.35">
      <c r="D145" s="15"/>
    </row>
    <row r="146" spans="4:4" s="14" customFormat="1" x14ac:dyDescent="0.35">
      <c r="D146" s="15"/>
    </row>
    <row r="147" spans="4:4" s="14" customFormat="1" x14ac:dyDescent="0.35">
      <c r="D147" s="15"/>
    </row>
    <row r="148" spans="4:4" s="14" customFormat="1" x14ac:dyDescent="0.35">
      <c r="D148" s="15"/>
    </row>
    <row r="149" spans="4:4" s="14" customFormat="1" x14ac:dyDescent="0.35">
      <c r="D149" s="15"/>
    </row>
    <row r="150" spans="4:4" s="14" customFormat="1" x14ac:dyDescent="0.35">
      <c r="D150" s="15"/>
    </row>
    <row r="151" spans="4:4" s="14" customFormat="1" x14ac:dyDescent="0.35">
      <c r="D151" s="15"/>
    </row>
    <row r="152" spans="4:4" s="14" customFormat="1" x14ac:dyDescent="0.35">
      <c r="D152" s="15"/>
    </row>
    <row r="153" spans="4:4" s="14" customFormat="1" x14ac:dyDescent="0.35">
      <c r="D153" s="15"/>
    </row>
    <row r="154" spans="4:4" s="14" customFormat="1" x14ac:dyDescent="0.35">
      <c r="D154" s="15"/>
    </row>
    <row r="155" spans="4:4" s="14" customFormat="1" x14ac:dyDescent="0.35">
      <c r="D155" s="15"/>
    </row>
    <row r="156" spans="4:4" s="14" customFormat="1" x14ac:dyDescent="0.35">
      <c r="D156" s="15"/>
    </row>
    <row r="157" spans="4:4" s="14" customFormat="1" x14ac:dyDescent="0.35">
      <c r="D157" s="15"/>
    </row>
    <row r="158" spans="4:4" s="14" customFormat="1" x14ac:dyDescent="0.35">
      <c r="D158" s="15"/>
    </row>
    <row r="159" spans="4:4" s="14" customFormat="1" x14ac:dyDescent="0.35">
      <c r="D159" s="15"/>
    </row>
    <row r="160" spans="4:4" s="14" customFormat="1" x14ac:dyDescent="0.35">
      <c r="D160" s="15"/>
    </row>
    <row r="161" spans="4:4" s="14" customFormat="1" x14ac:dyDescent="0.35">
      <c r="D161" s="15"/>
    </row>
    <row r="162" spans="4:4" s="14" customFormat="1" x14ac:dyDescent="0.35">
      <c r="D162" s="15"/>
    </row>
    <row r="163" spans="4:4" s="14" customFormat="1" x14ac:dyDescent="0.35">
      <c r="D163" s="15"/>
    </row>
    <row r="164" spans="4:4" s="14" customFormat="1" x14ac:dyDescent="0.35">
      <c r="D164" s="15"/>
    </row>
    <row r="165" spans="4:4" s="14" customFormat="1" x14ac:dyDescent="0.35">
      <c r="D165" s="15"/>
    </row>
    <row r="166" spans="4:4" s="14" customFormat="1" x14ac:dyDescent="0.35">
      <c r="D166" s="15"/>
    </row>
    <row r="167" spans="4:4" s="14" customFormat="1" x14ac:dyDescent="0.35">
      <c r="D167" s="15"/>
    </row>
    <row r="168" spans="4:4" s="14" customFormat="1" x14ac:dyDescent="0.35">
      <c r="D168" s="15"/>
    </row>
    <row r="169" spans="4:4" s="14" customFormat="1" x14ac:dyDescent="0.35">
      <c r="D169" s="15"/>
    </row>
    <row r="170" spans="4:4" s="14" customFormat="1" x14ac:dyDescent="0.35">
      <c r="D170" s="15"/>
    </row>
    <row r="171" spans="4:4" s="14" customFormat="1" x14ac:dyDescent="0.35">
      <c r="D171" s="15"/>
    </row>
    <row r="172" spans="4:4" s="14" customFormat="1" x14ac:dyDescent="0.35">
      <c r="D172" s="15"/>
    </row>
    <row r="173" spans="4:4" s="14" customFormat="1" x14ac:dyDescent="0.35">
      <c r="D173" s="15"/>
    </row>
    <row r="174" spans="4:4" s="14" customFormat="1" x14ac:dyDescent="0.35">
      <c r="D174" s="15"/>
    </row>
    <row r="175" spans="4:4" s="14" customFormat="1" x14ac:dyDescent="0.35">
      <c r="D175" s="15"/>
    </row>
    <row r="176" spans="4:4" s="14" customFormat="1" x14ac:dyDescent="0.35">
      <c r="D176" s="15"/>
    </row>
    <row r="177" spans="4:4" s="14" customFormat="1" x14ac:dyDescent="0.35">
      <c r="D177" s="15"/>
    </row>
    <row r="178" spans="4:4" s="14" customFormat="1" x14ac:dyDescent="0.35">
      <c r="D178" s="15"/>
    </row>
    <row r="179" spans="4:4" s="14" customFormat="1" x14ac:dyDescent="0.35">
      <c r="D179" s="15"/>
    </row>
    <row r="180" spans="4:4" s="14" customFormat="1" x14ac:dyDescent="0.35">
      <c r="D180" s="15"/>
    </row>
    <row r="181" spans="4:4" s="14" customFormat="1" x14ac:dyDescent="0.35">
      <c r="D181" s="15"/>
    </row>
    <row r="182" spans="4:4" s="14" customFormat="1" x14ac:dyDescent="0.35">
      <c r="D182" s="15"/>
    </row>
    <row r="183" spans="4:4" s="14" customFormat="1" x14ac:dyDescent="0.35">
      <c r="D183" s="15"/>
    </row>
    <row r="184" spans="4:4" s="14" customFormat="1" x14ac:dyDescent="0.35">
      <c r="D184" s="15"/>
    </row>
    <row r="185" spans="4:4" s="14" customFormat="1" x14ac:dyDescent="0.35">
      <c r="D185" s="15"/>
    </row>
    <row r="186" spans="4:4" s="14" customFormat="1" x14ac:dyDescent="0.35">
      <c r="D186" s="15"/>
    </row>
    <row r="187" spans="4:4" s="14" customFormat="1" x14ac:dyDescent="0.35">
      <c r="D187" s="15"/>
    </row>
    <row r="188" spans="4:4" s="14" customFormat="1" x14ac:dyDescent="0.35">
      <c r="D188" s="15"/>
    </row>
    <row r="189" spans="4:4" s="14" customFormat="1" x14ac:dyDescent="0.35">
      <c r="D189" s="15"/>
    </row>
    <row r="190" spans="4:4" s="14" customFormat="1" x14ac:dyDescent="0.35">
      <c r="D190" s="15"/>
    </row>
    <row r="191" spans="4:4" s="14" customFormat="1" x14ac:dyDescent="0.35">
      <c r="D191" s="15"/>
    </row>
    <row r="192" spans="4:4" s="14" customFormat="1" x14ac:dyDescent="0.35">
      <c r="D192" s="15"/>
    </row>
    <row r="193" spans="4:4" s="14" customFormat="1" x14ac:dyDescent="0.35">
      <c r="D193" s="15"/>
    </row>
    <row r="194" spans="4:4" s="14" customFormat="1" x14ac:dyDescent="0.35">
      <c r="D194" s="15"/>
    </row>
    <row r="195" spans="4:4" s="14" customFormat="1" x14ac:dyDescent="0.35">
      <c r="D195" s="15"/>
    </row>
    <row r="196" spans="4:4" s="14" customFormat="1" x14ac:dyDescent="0.35">
      <c r="D196" s="15"/>
    </row>
    <row r="197" spans="4:4" s="14" customFormat="1" x14ac:dyDescent="0.35">
      <c r="D197" s="15"/>
    </row>
    <row r="198" spans="4:4" s="14" customFormat="1" x14ac:dyDescent="0.35">
      <c r="D198" s="15"/>
    </row>
    <row r="199" spans="4:4" s="14" customFormat="1" x14ac:dyDescent="0.35">
      <c r="D199" s="15"/>
    </row>
    <row r="200" spans="4:4" s="14" customFormat="1" x14ac:dyDescent="0.35">
      <c r="D200" s="15"/>
    </row>
    <row r="201" spans="4:4" s="14" customFormat="1" x14ac:dyDescent="0.35">
      <c r="D201" s="15"/>
    </row>
    <row r="202" spans="4:4" s="14" customFormat="1" x14ac:dyDescent="0.35">
      <c r="D202" s="15"/>
    </row>
    <row r="203" spans="4:4" s="14" customFormat="1" x14ac:dyDescent="0.35">
      <c r="D203" s="15"/>
    </row>
    <row r="204" spans="4:4" s="14" customFormat="1" x14ac:dyDescent="0.35">
      <c r="D204" s="15"/>
    </row>
    <row r="205" spans="4:4" s="14" customFormat="1" x14ac:dyDescent="0.35">
      <c r="D205" s="15"/>
    </row>
    <row r="206" spans="4:4" s="14" customFormat="1" x14ac:dyDescent="0.35">
      <c r="D206" s="15"/>
    </row>
    <row r="207" spans="4:4" s="14" customFormat="1" x14ac:dyDescent="0.35">
      <c r="D207" s="15"/>
    </row>
    <row r="208" spans="4:4" s="14" customFormat="1" x14ac:dyDescent="0.35">
      <c r="D208" s="15"/>
    </row>
    <row r="209" spans="4:4" s="14" customFormat="1" x14ac:dyDescent="0.35">
      <c r="D209" s="15"/>
    </row>
    <row r="210" spans="4:4" s="14" customFormat="1" x14ac:dyDescent="0.35">
      <c r="D210" s="15"/>
    </row>
    <row r="211" spans="4:4" s="14" customFormat="1" x14ac:dyDescent="0.35">
      <c r="D211" s="15"/>
    </row>
    <row r="212" spans="4:4" s="14" customFormat="1" x14ac:dyDescent="0.35">
      <c r="D212" s="15"/>
    </row>
    <row r="213" spans="4:4" s="14" customFormat="1" x14ac:dyDescent="0.35">
      <c r="D213" s="15"/>
    </row>
    <row r="214" spans="4:4" s="14" customFormat="1" x14ac:dyDescent="0.35">
      <c r="D214" s="15"/>
    </row>
    <row r="215" spans="4:4" s="14" customFormat="1" x14ac:dyDescent="0.35">
      <c r="D215" s="15"/>
    </row>
    <row r="216" spans="4:4" s="14" customFormat="1" x14ac:dyDescent="0.35">
      <c r="D216" s="15"/>
    </row>
    <row r="217" spans="4:4" s="14" customFormat="1" x14ac:dyDescent="0.35">
      <c r="D217" s="15"/>
    </row>
    <row r="218" spans="4:4" s="14" customFormat="1" x14ac:dyDescent="0.35">
      <c r="D218" s="15"/>
    </row>
    <row r="219" spans="4:4" s="14" customFormat="1" x14ac:dyDescent="0.35">
      <c r="D219" s="15"/>
    </row>
    <row r="220" spans="4:4" s="14" customFormat="1" x14ac:dyDescent="0.35">
      <c r="D220" s="15"/>
    </row>
    <row r="221" spans="4:4" s="14" customFormat="1" x14ac:dyDescent="0.35">
      <c r="D221" s="15"/>
    </row>
    <row r="222" spans="4:4" s="14" customFormat="1" x14ac:dyDescent="0.35">
      <c r="D222" s="15"/>
    </row>
    <row r="223" spans="4:4" s="14" customFormat="1" x14ac:dyDescent="0.35">
      <c r="D223" s="15"/>
    </row>
    <row r="224" spans="4:4" s="14" customFormat="1" x14ac:dyDescent="0.35">
      <c r="D224" s="15"/>
    </row>
    <row r="225" spans="4:4" s="14" customFormat="1" x14ac:dyDescent="0.35">
      <c r="D225" s="15"/>
    </row>
    <row r="226" spans="4:4" s="14" customFormat="1" x14ac:dyDescent="0.35">
      <c r="D226" s="15"/>
    </row>
    <row r="227" spans="4:4" s="14" customFormat="1" x14ac:dyDescent="0.35">
      <c r="D227" s="15"/>
    </row>
    <row r="228" spans="4:4" s="14" customFormat="1" x14ac:dyDescent="0.35">
      <c r="D228" s="15"/>
    </row>
    <row r="229" spans="4:4" s="14" customFormat="1" x14ac:dyDescent="0.35">
      <c r="D229" s="15"/>
    </row>
    <row r="230" spans="4:4" s="14" customFormat="1" x14ac:dyDescent="0.35">
      <c r="D230" s="15"/>
    </row>
    <row r="231" spans="4:4" s="14" customFormat="1" x14ac:dyDescent="0.35">
      <c r="D231" s="15"/>
    </row>
    <row r="232" spans="4:4" s="14" customFormat="1" x14ac:dyDescent="0.35">
      <c r="D232" s="15"/>
    </row>
    <row r="233" spans="4:4" s="14" customFormat="1" x14ac:dyDescent="0.35">
      <c r="D233" s="15"/>
    </row>
    <row r="234" spans="4:4" s="14" customFormat="1" x14ac:dyDescent="0.35">
      <c r="D234" s="15"/>
    </row>
    <row r="235" spans="4:4" s="14" customFormat="1" x14ac:dyDescent="0.35">
      <c r="D235" s="15"/>
    </row>
    <row r="236" spans="4:4" s="14" customFormat="1" x14ac:dyDescent="0.35">
      <c r="D236" s="15"/>
    </row>
    <row r="237" spans="4:4" s="14" customFormat="1" x14ac:dyDescent="0.35">
      <c r="D237" s="15"/>
    </row>
    <row r="238" spans="4:4" s="14" customFormat="1" x14ac:dyDescent="0.35">
      <c r="D238" s="15"/>
    </row>
    <row r="239" spans="4:4" s="14" customFormat="1" x14ac:dyDescent="0.35">
      <c r="D239" s="15"/>
    </row>
    <row r="240" spans="4:4" s="14" customFormat="1" x14ac:dyDescent="0.35">
      <c r="D240" s="15"/>
    </row>
    <row r="241" spans="4:4" s="14" customFormat="1" x14ac:dyDescent="0.35">
      <c r="D241" s="15"/>
    </row>
    <row r="242" spans="4:4" s="14" customFormat="1" x14ac:dyDescent="0.35">
      <c r="D242" s="15"/>
    </row>
    <row r="243" spans="4:4" s="14" customFormat="1" x14ac:dyDescent="0.35">
      <c r="D243" s="15"/>
    </row>
    <row r="244" spans="4:4" s="14" customFormat="1" x14ac:dyDescent="0.35">
      <c r="D244" s="15"/>
    </row>
    <row r="245" spans="4:4" s="14" customFormat="1" x14ac:dyDescent="0.35">
      <c r="D245" s="15"/>
    </row>
    <row r="246" spans="4:4" s="14" customFormat="1" x14ac:dyDescent="0.35">
      <c r="D246" s="15"/>
    </row>
    <row r="247" spans="4:4" s="14" customFormat="1" x14ac:dyDescent="0.35">
      <c r="D247" s="15"/>
    </row>
    <row r="248" spans="4:4" s="14" customFormat="1" x14ac:dyDescent="0.35">
      <c r="D248" s="15"/>
    </row>
    <row r="249" spans="4:4" s="14" customFormat="1" x14ac:dyDescent="0.35">
      <c r="D249" s="15"/>
    </row>
    <row r="250" spans="4:4" s="14" customFormat="1" x14ac:dyDescent="0.35">
      <c r="D250" s="15"/>
    </row>
    <row r="251" spans="4:4" s="14" customFormat="1" x14ac:dyDescent="0.35">
      <c r="D251" s="15"/>
    </row>
    <row r="252" spans="4:4" s="14" customFormat="1" x14ac:dyDescent="0.35">
      <c r="D252" s="15"/>
    </row>
    <row r="253" spans="4:4" s="14" customFormat="1" x14ac:dyDescent="0.35">
      <c r="D253" s="15"/>
    </row>
    <row r="254" spans="4:4" s="14" customFormat="1" x14ac:dyDescent="0.35">
      <c r="D254" s="15"/>
    </row>
    <row r="255" spans="4:4" s="14" customFormat="1" x14ac:dyDescent="0.35">
      <c r="D255" s="15"/>
    </row>
    <row r="256" spans="4:4" s="14" customFormat="1" x14ac:dyDescent="0.35">
      <c r="D256" s="15"/>
    </row>
    <row r="257" spans="4:4" s="14" customFormat="1" x14ac:dyDescent="0.35">
      <c r="D257" s="15"/>
    </row>
    <row r="258" spans="4:4" s="14" customFormat="1" x14ac:dyDescent="0.35">
      <c r="D258" s="15"/>
    </row>
    <row r="259" spans="4:4" s="14" customFormat="1" x14ac:dyDescent="0.35">
      <c r="D259" s="15"/>
    </row>
    <row r="260" spans="4:4" s="14" customFormat="1" x14ac:dyDescent="0.35">
      <c r="D260" s="15"/>
    </row>
    <row r="261" spans="4:4" s="14" customFormat="1" x14ac:dyDescent="0.35">
      <c r="D261" s="15"/>
    </row>
    <row r="262" spans="4:4" s="14" customFormat="1" x14ac:dyDescent="0.35">
      <c r="D262" s="15"/>
    </row>
    <row r="263" spans="4:4" s="14" customFormat="1" x14ac:dyDescent="0.35">
      <c r="D263" s="15"/>
    </row>
    <row r="264" spans="4:4" s="14" customFormat="1" x14ac:dyDescent="0.35">
      <c r="D264" s="15"/>
    </row>
    <row r="265" spans="4:4" s="14" customFormat="1" x14ac:dyDescent="0.35">
      <c r="D265" s="15"/>
    </row>
    <row r="266" spans="4:4" s="14" customFormat="1" x14ac:dyDescent="0.35">
      <c r="D266" s="15"/>
    </row>
    <row r="267" spans="4:4" s="14" customFormat="1" x14ac:dyDescent="0.35">
      <c r="D267" s="15"/>
    </row>
    <row r="268" spans="4:4" s="14" customFormat="1" x14ac:dyDescent="0.35">
      <c r="D268" s="15"/>
    </row>
    <row r="269" spans="4:4" s="14" customFormat="1" x14ac:dyDescent="0.35">
      <c r="D269" s="15"/>
    </row>
    <row r="270" spans="4:4" s="14" customFormat="1" x14ac:dyDescent="0.35">
      <c r="D270" s="15"/>
    </row>
    <row r="271" spans="4:4" s="14" customFormat="1" x14ac:dyDescent="0.35">
      <c r="D271" s="15"/>
    </row>
    <row r="272" spans="4:4" s="14" customFormat="1" x14ac:dyDescent="0.35">
      <c r="D272" s="15"/>
    </row>
    <row r="273" spans="4:4" s="14" customFormat="1" x14ac:dyDescent="0.35">
      <c r="D273" s="15"/>
    </row>
    <row r="274" spans="4:4" s="14" customFormat="1" x14ac:dyDescent="0.35">
      <c r="D274" s="15"/>
    </row>
    <row r="275" spans="4:4" s="14" customFormat="1" x14ac:dyDescent="0.35">
      <c r="D275" s="15"/>
    </row>
    <row r="276" spans="4:4" s="14" customFormat="1" x14ac:dyDescent="0.35">
      <c r="D276" s="15"/>
    </row>
    <row r="277" spans="4:4" s="14" customFormat="1" x14ac:dyDescent="0.35">
      <c r="D277" s="15"/>
    </row>
  </sheetData>
  <sheetProtection algorithmName="SHA-512" hashValue="ANIgqKTOoWZi8sDbFUaVNZVre0HcuvWF9pQy/SsW3H51BqR6lzvuoI4bH+c8WEdCymS4GwbJiWxXlStNTh6OCw==" saltValue="WlCQA7vSiuMNiTVNUXrUxA==" spinCount="100000" sheet="1" objects="1" scenarios="1" selectLockedCells="1"/>
  <mergeCells count="16">
    <mergeCell ref="B8:D8"/>
    <mergeCell ref="B9:D9"/>
    <mergeCell ref="B10:D10"/>
    <mergeCell ref="A13:D13"/>
    <mergeCell ref="A1:D1"/>
    <mergeCell ref="B3:D3"/>
    <mergeCell ref="B4:D4"/>
    <mergeCell ref="B5:D5"/>
    <mergeCell ref="A6:D6"/>
    <mergeCell ref="B7:D7"/>
    <mergeCell ref="A18:D18"/>
    <mergeCell ref="A20:D20"/>
    <mergeCell ref="F14:J15"/>
    <mergeCell ref="F16:I16"/>
    <mergeCell ref="A15:D15"/>
    <mergeCell ref="A17:D17"/>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E6F34-BC4E-4664-B64B-4AB140489FEF}">
  <sheetPr>
    <pageSetUpPr fitToPage="1"/>
  </sheetPr>
  <dimension ref="A1:BC74"/>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55" width="10.90625" style="39"/>
    <col min="56" max="16384" width="10.90625" style="1"/>
  </cols>
  <sheetData>
    <row r="1" spans="1:7" s="39" customFormat="1" ht="26" x14ac:dyDescent="0.35">
      <c r="A1" s="114" t="s">
        <v>17</v>
      </c>
      <c r="B1" s="114"/>
      <c r="C1" s="114"/>
      <c r="D1" s="114"/>
      <c r="E1" s="114"/>
      <c r="F1" s="114"/>
      <c r="G1" s="114"/>
    </row>
    <row r="2" spans="1:7" s="39" customFormat="1" ht="26" x14ac:dyDescent="0.35">
      <c r="A2" s="114" t="s">
        <v>16</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1">
        <f>+'Fiche association'!B4</f>
        <v>0</v>
      </c>
      <c r="C9" s="116" t="s">
        <v>1</v>
      </c>
      <c r="D9" s="116"/>
      <c r="E9" s="117">
        <f>+'Fiche association'!B3</f>
        <v>0</v>
      </c>
      <c r="F9" s="117"/>
      <c r="G9" s="117"/>
    </row>
    <row r="10" spans="1:7" s="39" customFormat="1" ht="30.25"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60" t="s">
        <v>22</v>
      </c>
      <c r="F14" s="58"/>
      <c r="G14" s="58"/>
    </row>
    <row r="15" spans="1:7" ht="30" customHeight="1" x14ac:dyDescent="0.35">
      <c r="A15" s="2">
        <v>2</v>
      </c>
      <c r="B15" s="58"/>
      <c r="C15" s="58"/>
      <c r="D15" s="58"/>
      <c r="E15" s="60" t="s">
        <v>22</v>
      </c>
      <c r="F15" s="58"/>
      <c r="G15" s="58"/>
    </row>
    <row r="16" spans="1:7" ht="30" customHeight="1" x14ac:dyDescent="0.35">
      <c r="A16" s="2">
        <v>3</v>
      </c>
      <c r="B16" s="58"/>
      <c r="C16" s="58"/>
      <c r="D16" s="58"/>
      <c r="E16" s="60" t="s">
        <v>22</v>
      </c>
      <c r="F16" s="58"/>
      <c r="G16" s="58"/>
    </row>
    <row r="17" spans="1:7" ht="30" customHeight="1" x14ac:dyDescent="0.35">
      <c r="A17" s="2">
        <v>4</v>
      </c>
      <c r="B17" s="58"/>
      <c r="C17" s="58"/>
      <c r="D17" s="58"/>
      <c r="E17" s="60" t="s">
        <v>22</v>
      </c>
      <c r="F17" s="58"/>
      <c r="G17" s="58"/>
    </row>
    <row r="18" spans="1:7" ht="30" customHeight="1" x14ac:dyDescent="0.35">
      <c r="A18" s="2">
        <v>5</v>
      </c>
      <c r="B18" s="58"/>
      <c r="C18" s="58"/>
      <c r="D18" s="58"/>
      <c r="E18" s="60" t="s">
        <v>22</v>
      </c>
      <c r="F18" s="58"/>
      <c r="G18" s="58"/>
    </row>
    <row r="19" spans="1:7" s="39" customFormat="1" x14ac:dyDescent="0.35">
      <c r="B19" s="66">
        <f>5-COUNTIF(B14:B18,"")</f>
        <v>0</v>
      </c>
      <c r="E19" s="44" t="str">
        <f>IF(F19&gt;2,"Attention, Vous avez inscrit trop de sportifs BC","")</f>
        <v/>
      </c>
      <c r="F19" s="62">
        <f>COUNTIF(F14:F18,"BC")</f>
        <v>0</v>
      </c>
    </row>
    <row r="20" spans="1:7" s="39" customFormat="1" x14ac:dyDescent="0.35"/>
    <row r="21" spans="1:7" s="39" customFormat="1" x14ac:dyDescent="0.35">
      <c r="A21" s="121" t="s">
        <v>71</v>
      </c>
      <c r="B21" s="121"/>
      <c r="C21" s="121"/>
      <c r="D21" s="121"/>
      <c r="E21" s="121"/>
      <c r="F21" s="121"/>
      <c r="G21" s="121"/>
    </row>
    <row r="22" spans="1:7" s="39" customFormat="1" x14ac:dyDescent="0.35">
      <c r="A22" s="121" t="s">
        <v>11</v>
      </c>
      <c r="B22" s="121"/>
      <c r="C22" s="121"/>
      <c r="D22" s="121"/>
      <c r="E22" s="121"/>
      <c r="F22" s="121"/>
      <c r="G22" s="121"/>
    </row>
    <row r="23" spans="1:7" s="39" customFormat="1" ht="28.25" customHeight="1" x14ac:dyDescent="0.35">
      <c r="A23" s="122" t="s">
        <v>70</v>
      </c>
      <c r="B23" s="122"/>
      <c r="C23" s="122"/>
      <c r="D23" s="122"/>
      <c r="E23" s="122"/>
      <c r="F23" s="122"/>
      <c r="G23" s="122"/>
    </row>
    <row r="24" spans="1:7" s="39" customFormat="1" x14ac:dyDescent="0.35">
      <c r="A24" s="46"/>
    </row>
    <row r="25" spans="1:7" s="39" customFormat="1" ht="15" thickBot="1" x14ac:dyDescent="0.4"/>
    <row r="26" spans="1:7" s="39" customFormat="1" ht="15" thickTop="1" x14ac:dyDescent="0.35">
      <c r="A26" s="47" t="s">
        <v>12</v>
      </c>
      <c r="B26" s="48"/>
      <c r="C26" s="49"/>
      <c r="E26" s="47" t="s">
        <v>12</v>
      </c>
      <c r="F26" s="48"/>
      <c r="G26" s="49"/>
    </row>
    <row r="27" spans="1:7" s="39" customFormat="1" x14ac:dyDescent="0.35">
      <c r="A27" s="50"/>
      <c r="B27" s="51"/>
      <c r="C27" s="52"/>
      <c r="E27" s="50"/>
      <c r="F27" s="51"/>
      <c r="G27" s="52"/>
    </row>
    <row r="28" spans="1:7" s="39" customFormat="1" x14ac:dyDescent="0.35">
      <c r="A28" s="50"/>
      <c r="B28" s="51"/>
      <c r="C28" s="52"/>
      <c r="E28" s="50"/>
      <c r="F28" s="51"/>
      <c r="G28" s="52"/>
    </row>
    <row r="29" spans="1:7" s="39" customFormat="1" x14ac:dyDescent="0.35">
      <c r="A29" s="50"/>
      <c r="B29" s="51"/>
      <c r="C29" s="52"/>
      <c r="E29" s="50"/>
      <c r="F29" s="51"/>
      <c r="G29" s="52"/>
    </row>
    <row r="30" spans="1:7" s="39" customFormat="1" x14ac:dyDescent="0.35">
      <c r="A30" s="50"/>
      <c r="B30" s="51"/>
      <c r="C30" s="52"/>
      <c r="E30" s="50"/>
      <c r="F30" s="51"/>
      <c r="G30" s="52"/>
    </row>
    <row r="31" spans="1:7" s="39" customFormat="1" x14ac:dyDescent="0.35">
      <c r="A31" s="53" t="s">
        <v>13</v>
      </c>
      <c r="B31" s="51"/>
      <c r="C31" s="52"/>
      <c r="E31" s="53" t="s">
        <v>14</v>
      </c>
      <c r="F31" s="51"/>
      <c r="G31" s="52"/>
    </row>
    <row r="32" spans="1:7" s="39" customFormat="1" ht="15" thickBot="1" x14ac:dyDescent="0.4">
      <c r="A32" s="54"/>
      <c r="B32" s="55"/>
      <c r="C32" s="56"/>
      <c r="E32" s="54"/>
      <c r="F32" s="55"/>
      <c r="G32" s="56"/>
    </row>
    <row r="33" spans="1:5" s="39" customFormat="1" ht="15" thickTop="1" x14ac:dyDescent="0.35"/>
    <row r="34" spans="1:5" s="39" customFormat="1" x14ac:dyDescent="0.35">
      <c r="A34" s="57" t="s">
        <v>15</v>
      </c>
    </row>
    <row r="35" spans="1:5" s="39" customFormat="1" ht="30.25" customHeight="1" x14ac:dyDescent="0.35">
      <c r="A35" s="113"/>
      <c r="B35" s="113"/>
      <c r="C35" s="113"/>
      <c r="D35" s="113"/>
      <c r="E35" s="113"/>
    </row>
    <row r="36" spans="1:5" s="39" customFormat="1" x14ac:dyDescent="0.35"/>
    <row r="37" spans="1:5" s="39" customFormat="1" x14ac:dyDescent="0.35"/>
    <row r="38" spans="1:5" s="39" customFormat="1" x14ac:dyDescent="0.35"/>
    <row r="39" spans="1:5" s="39" customFormat="1" x14ac:dyDescent="0.35"/>
    <row r="40" spans="1:5" s="39" customFormat="1" x14ac:dyDescent="0.35"/>
    <row r="41" spans="1:5" s="39" customFormat="1" x14ac:dyDescent="0.35"/>
    <row r="42" spans="1:5" s="39" customFormat="1" x14ac:dyDescent="0.35"/>
    <row r="43" spans="1:5" s="39" customFormat="1" x14ac:dyDescent="0.35"/>
    <row r="44" spans="1:5" s="39" customFormat="1" x14ac:dyDescent="0.35"/>
    <row r="45" spans="1:5" s="39" customFormat="1" x14ac:dyDescent="0.35"/>
    <row r="46" spans="1:5" s="39" customFormat="1" x14ac:dyDescent="0.35"/>
    <row r="47" spans="1:5" s="39" customFormat="1" x14ac:dyDescent="0.35"/>
    <row r="48" spans="1:5"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pans="8:55" s="39" customFormat="1" x14ac:dyDescent="0.35"/>
    <row r="66" spans="8:55" s="39" customFormat="1" x14ac:dyDescent="0.35"/>
    <row r="67" spans="8:55" s="39" customFormat="1" x14ac:dyDescent="0.35"/>
    <row r="68" spans="8:55" s="39" customFormat="1" x14ac:dyDescent="0.35"/>
    <row r="69" spans="8:55" s="39" customFormat="1" x14ac:dyDescent="0.35"/>
    <row r="70" spans="8:55" s="39" customFormat="1" x14ac:dyDescent="0.35"/>
    <row r="71" spans="8:55" s="39" customFormat="1" x14ac:dyDescent="0.35"/>
    <row r="72" spans="8:55" s="39" customFormat="1" x14ac:dyDescent="0.35"/>
    <row r="73" spans="8:55" s="38" customFormat="1" x14ac:dyDescent="0.35">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row>
    <row r="74" spans="8:55" s="38" customFormat="1" x14ac:dyDescent="0.35">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row>
  </sheetData>
  <sheetProtection algorithmName="SHA-512" hashValue="OWgK5TlKeM8S8cw/T045kso4CF8MsqrFLw6OTnr9Vyi4dqjXmMDKbJboRnSJHiCi+n/kxv64CVY2x67KA8xSww==" saltValue="y28Zar2/BC9wOjOfjV6LGw==" spinCount="100000" sheet="1" objects="1" scenarios="1" selectLockedCells="1"/>
  <mergeCells count="13">
    <mergeCell ref="A35:E35"/>
    <mergeCell ref="A1:G1"/>
    <mergeCell ref="A2:G2"/>
    <mergeCell ref="C9:D9"/>
    <mergeCell ref="E9:G9"/>
    <mergeCell ref="A10:E10"/>
    <mergeCell ref="F10:G10"/>
    <mergeCell ref="A11:E11"/>
    <mergeCell ref="F11:G11"/>
    <mergeCell ref="A21:G21"/>
    <mergeCell ref="A22:G22"/>
    <mergeCell ref="A23:G23"/>
    <mergeCell ref="E6:G7"/>
  </mergeCells>
  <dataValidations count="1">
    <dataValidation type="list" allowBlank="1" showInputMessage="1" showErrorMessage="1" sqref="F14:F18" xr:uid="{F75FF464-8E9A-4A1B-AFBB-B09EE03FBB47}">
      <formula1>"AB,BC"</formula1>
    </dataValidation>
  </dataValidations>
  <pageMargins left="0.2" right="0.25" top="0.43" bottom="0.75" header="0.3" footer="0.3"/>
  <pageSetup paperSize="9" scale="93" orientation="portrait" horizontalDpi="360" verticalDpi="360" r:id="rId1"/>
  <ignoredErrors>
    <ignoredError sqref="E9 B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F3FCC-9E6F-40D8-9811-81F745DD3AA1}">
  <sheetPr>
    <pageSetUpPr fitToPage="1"/>
  </sheetPr>
  <dimension ref="A1:BC72"/>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55" width="10.90625" style="39"/>
    <col min="56" max="16384" width="10.90625" style="1"/>
  </cols>
  <sheetData>
    <row r="1" spans="1:7" s="39" customFormat="1" ht="26" x14ac:dyDescent="0.35">
      <c r="A1" s="114" t="s">
        <v>17</v>
      </c>
      <c r="B1" s="114"/>
      <c r="C1" s="114"/>
      <c r="D1" s="114"/>
      <c r="E1" s="114"/>
      <c r="F1" s="114"/>
      <c r="G1" s="114"/>
    </row>
    <row r="2" spans="1:7" s="39" customFormat="1" ht="26" x14ac:dyDescent="0.35">
      <c r="A2" s="114" t="s">
        <v>8</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1">
        <f>+'Fiche association'!B4</f>
        <v>0</v>
      </c>
      <c r="C9" s="116" t="s">
        <v>1</v>
      </c>
      <c r="D9" s="116"/>
      <c r="E9" s="117">
        <f>+'Fiche association'!B3</f>
        <v>0</v>
      </c>
      <c r="F9" s="117"/>
      <c r="G9" s="117"/>
    </row>
    <row r="10" spans="1:7" s="39" customFormat="1" ht="30"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60" t="s">
        <v>22</v>
      </c>
      <c r="F14" s="58"/>
      <c r="G14" s="58"/>
    </row>
    <row r="15" spans="1:7" ht="30" customHeight="1" x14ac:dyDescent="0.35">
      <c r="A15" s="2">
        <v>2</v>
      </c>
      <c r="B15" s="58"/>
      <c r="C15" s="58"/>
      <c r="D15" s="58"/>
      <c r="E15" s="60" t="s">
        <v>22</v>
      </c>
      <c r="F15" s="58"/>
      <c r="G15" s="58"/>
    </row>
    <row r="16" spans="1:7" ht="30" customHeight="1" x14ac:dyDescent="0.35">
      <c r="A16" s="2">
        <v>3</v>
      </c>
      <c r="B16" s="58"/>
      <c r="C16" s="58"/>
      <c r="D16" s="58"/>
      <c r="E16" s="60" t="s">
        <v>22</v>
      </c>
      <c r="F16" s="58"/>
      <c r="G16" s="58"/>
    </row>
    <row r="17" spans="1:7" ht="30" customHeight="1" x14ac:dyDescent="0.35">
      <c r="A17" s="2">
        <v>4</v>
      </c>
      <c r="B17" s="58"/>
      <c r="C17" s="58"/>
      <c r="D17" s="58"/>
      <c r="E17" s="60" t="s">
        <v>22</v>
      </c>
      <c r="F17" s="58"/>
      <c r="G17" s="58"/>
    </row>
    <row r="18" spans="1:7" ht="30" customHeight="1" x14ac:dyDescent="0.35">
      <c r="A18" s="2">
        <v>5</v>
      </c>
      <c r="B18" s="58"/>
      <c r="C18" s="58"/>
      <c r="D18" s="58"/>
      <c r="E18" s="60" t="s">
        <v>22</v>
      </c>
      <c r="F18" s="58"/>
      <c r="G18" s="58"/>
    </row>
    <row r="19" spans="1:7" s="39" customFormat="1" x14ac:dyDescent="0.35">
      <c r="B19" s="66">
        <f>5-COUNTIF(B14:B18,"")</f>
        <v>0</v>
      </c>
      <c r="E19" s="44" t="str">
        <f>IF(F19&gt;2,"Attention, Vous avez inscrit trop de sportifs BC","")</f>
        <v/>
      </c>
      <c r="F19" s="62">
        <f>COUNTIF(F14:F18,"BC")</f>
        <v>0</v>
      </c>
    </row>
    <row r="20" spans="1:7" s="39" customFormat="1" x14ac:dyDescent="0.35"/>
    <row r="21" spans="1:7" s="39" customFormat="1" x14ac:dyDescent="0.35">
      <c r="A21" s="121" t="s">
        <v>71</v>
      </c>
      <c r="B21" s="121"/>
      <c r="C21" s="121"/>
      <c r="D21" s="121"/>
      <c r="E21" s="121"/>
      <c r="F21" s="121"/>
      <c r="G21" s="121"/>
    </row>
    <row r="22" spans="1:7" s="39" customFormat="1" x14ac:dyDescent="0.35">
      <c r="A22" s="121" t="s">
        <v>11</v>
      </c>
      <c r="B22" s="121"/>
      <c r="C22" s="121"/>
      <c r="D22" s="121"/>
      <c r="E22" s="121"/>
      <c r="F22" s="121"/>
      <c r="G22" s="121"/>
    </row>
    <row r="23" spans="1:7" s="39" customFormat="1" ht="28.25" customHeight="1" x14ac:dyDescent="0.35">
      <c r="A23" s="122" t="s">
        <v>70</v>
      </c>
      <c r="B23" s="122"/>
      <c r="C23" s="122"/>
      <c r="D23" s="122"/>
      <c r="E23" s="122"/>
      <c r="F23" s="122"/>
      <c r="G23" s="122"/>
    </row>
    <row r="24" spans="1:7" s="39" customFormat="1" x14ac:dyDescent="0.35">
      <c r="A24" s="46"/>
    </row>
    <row r="25" spans="1:7" s="39" customFormat="1" ht="15" thickBot="1" x14ac:dyDescent="0.4"/>
    <row r="26" spans="1:7" s="39" customFormat="1" ht="15" thickTop="1" x14ac:dyDescent="0.35">
      <c r="A26" s="47" t="s">
        <v>12</v>
      </c>
      <c r="B26" s="48"/>
      <c r="C26" s="49"/>
      <c r="E26" s="47" t="s">
        <v>12</v>
      </c>
      <c r="F26" s="48"/>
      <c r="G26" s="49"/>
    </row>
    <row r="27" spans="1:7" s="39" customFormat="1" x14ac:dyDescent="0.35">
      <c r="A27" s="50"/>
      <c r="B27" s="51"/>
      <c r="C27" s="52"/>
      <c r="E27" s="50"/>
      <c r="F27" s="51"/>
      <c r="G27" s="52"/>
    </row>
    <row r="28" spans="1:7" s="39" customFormat="1" x14ac:dyDescent="0.35">
      <c r="A28" s="50"/>
      <c r="B28" s="51"/>
      <c r="C28" s="52"/>
      <c r="E28" s="50"/>
      <c r="F28" s="51"/>
      <c r="G28" s="52"/>
    </row>
    <row r="29" spans="1:7" s="39" customFormat="1" x14ac:dyDescent="0.35">
      <c r="A29" s="50"/>
      <c r="B29" s="51"/>
      <c r="C29" s="52"/>
      <c r="E29" s="50"/>
      <c r="F29" s="51"/>
      <c r="G29" s="52"/>
    </row>
    <row r="30" spans="1:7" s="39" customFormat="1" x14ac:dyDescent="0.35">
      <c r="A30" s="50"/>
      <c r="B30" s="51"/>
      <c r="C30" s="52"/>
      <c r="E30" s="50"/>
      <c r="F30" s="51"/>
      <c r="G30" s="52"/>
    </row>
    <row r="31" spans="1:7" s="39" customFormat="1" x14ac:dyDescent="0.35">
      <c r="A31" s="53" t="s">
        <v>13</v>
      </c>
      <c r="B31" s="51"/>
      <c r="C31" s="52"/>
      <c r="E31" s="53" t="s">
        <v>14</v>
      </c>
      <c r="F31" s="51"/>
      <c r="G31" s="52"/>
    </row>
    <row r="32" spans="1:7" s="39" customFormat="1" ht="15" thickBot="1" x14ac:dyDescent="0.4">
      <c r="A32" s="54"/>
      <c r="B32" s="55"/>
      <c r="C32" s="56"/>
      <c r="E32" s="54"/>
      <c r="F32" s="55"/>
      <c r="G32" s="56"/>
    </row>
    <row r="33" spans="1:5" s="39" customFormat="1" ht="15" thickTop="1" x14ac:dyDescent="0.35"/>
    <row r="34" spans="1:5" s="39" customFormat="1" x14ac:dyDescent="0.35">
      <c r="A34" s="57" t="s">
        <v>15</v>
      </c>
    </row>
    <row r="35" spans="1:5" s="39" customFormat="1" ht="30.25" customHeight="1" x14ac:dyDescent="0.35">
      <c r="A35" s="123"/>
      <c r="B35" s="123"/>
      <c r="C35" s="123"/>
      <c r="D35" s="123"/>
      <c r="E35" s="123"/>
    </row>
    <row r="36" spans="1:5" s="39" customFormat="1" x14ac:dyDescent="0.35"/>
    <row r="37" spans="1:5" s="39" customFormat="1" x14ac:dyDescent="0.35"/>
    <row r="38" spans="1:5" s="39" customFormat="1" x14ac:dyDescent="0.35"/>
    <row r="39" spans="1:5" s="39" customFormat="1" x14ac:dyDescent="0.35"/>
    <row r="40" spans="1:5" s="39" customFormat="1" x14ac:dyDescent="0.35"/>
    <row r="41" spans="1:5" s="39" customFormat="1" x14ac:dyDescent="0.35"/>
    <row r="42" spans="1:5" s="39" customFormat="1" x14ac:dyDescent="0.35"/>
    <row r="43" spans="1:5" s="39" customFormat="1" x14ac:dyDescent="0.35"/>
    <row r="44" spans="1:5" s="39" customFormat="1" x14ac:dyDescent="0.35"/>
    <row r="45" spans="1:5" s="39" customFormat="1" x14ac:dyDescent="0.35"/>
    <row r="46" spans="1:5" s="39" customFormat="1" x14ac:dyDescent="0.35"/>
    <row r="47" spans="1:5" s="39" customFormat="1" x14ac:dyDescent="0.35"/>
    <row r="48" spans="1:5"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39" customFormat="1" x14ac:dyDescent="0.35"/>
    <row r="66" s="39" customFormat="1" x14ac:dyDescent="0.35"/>
    <row r="67" s="39" customFormat="1" x14ac:dyDescent="0.35"/>
    <row r="68" s="39" customFormat="1" x14ac:dyDescent="0.35"/>
    <row r="69" s="39" customFormat="1" x14ac:dyDescent="0.35"/>
    <row r="70" s="39" customFormat="1" x14ac:dyDescent="0.35"/>
    <row r="71" s="39" customFormat="1" x14ac:dyDescent="0.35"/>
    <row r="72" s="39" customFormat="1" x14ac:dyDescent="0.35"/>
  </sheetData>
  <sheetProtection algorithmName="SHA-512" hashValue="kSZ/nCHdGdDOupC3jA12jRBDT+Pf355/FCRea05aj3mVsADdoii1K3fy1nze9k23gR0LSMom50Hb0/bE4ClMxw==" saltValue="PNHAHUz9PEw2I9cghrBJOg==" spinCount="100000" sheet="1" objects="1" scenarios="1" selectLockedCells="1"/>
  <mergeCells count="13">
    <mergeCell ref="A1:G1"/>
    <mergeCell ref="A2:G2"/>
    <mergeCell ref="A35:E35"/>
    <mergeCell ref="C9:D9"/>
    <mergeCell ref="A10:E10"/>
    <mergeCell ref="F10:G10"/>
    <mergeCell ref="E9:G9"/>
    <mergeCell ref="A11:E11"/>
    <mergeCell ref="F11:G11"/>
    <mergeCell ref="A23:G23"/>
    <mergeCell ref="A21:G21"/>
    <mergeCell ref="A22:G22"/>
    <mergeCell ref="E6:G7"/>
  </mergeCells>
  <dataValidations count="1">
    <dataValidation type="list" allowBlank="1" showInputMessage="1" showErrorMessage="1" sqref="F14:F18" xr:uid="{0371921B-E41B-4E28-8272-787F94B86F6B}">
      <formula1>"AB,BC"</formula1>
    </dataValidation>
  </dataValidations>
  <pageMargins left="0.2" right="0.25" top="0.43" bottom="0.75" header="0.3" footer="0.3"/>
  <pageSetup paperSize="9" scale="93"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A42D-032A-45A6-8312-E7218335306A}">
  <sheetPr>
    <pageSetUpPr fitToPage="1"/>
  </sheetPr>
  <dimension ref="A1:BC72"/>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55" width="10.90625" style="39"/>
    <col min="56" max="16384" width="10.90625" style="1"/>
  </cols>
  <sheetData>
    <row r="1" spans="1:7" s="39" customFormat="1" ht="26" x14ac:dyDescent="0.35">
      <c r="A1" s="114" t="s">
        <v>7</v>
      </c>
      <c r="B1" s="114"/>
      <c r="C1" s="114"/>
      <c r="D1" s="114"/>
      <c r="E1" s="114"/>
      <c r="F1" s="114"/>
      <c r="G1" s="114"/>
    </row>
    <row r="2" spans="1:7" s="39" customFormat="1" ht="26" x14ac:dyDescent="0.35">
      <c r="A2" s="114" t="s">
        <v>16</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3">
        <f>+'Fiche association'!B4</f>
        <v>0</v>
      </c>
      <c r="C9" s="116" t="s">
        <v>1</v>
      </c>
      <c r="D9" s="116"/>
      <c r="E9" s="124">
        <f>+'Fiche association'!B3</f>
        <v>0</v>
      </c>
      <c r="F9" s="124"/>
      <c r="G9" s="124"/>
    </row>
    <row r="10" spans="1:7" s="39" customFormat="1" ht="30"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60" t="s">
        <v>22</v>
      </c>
      <c r="F14" s="58" t="s">
        <v>18</v>
      </c>
      <c r="G14" s="58"/>
    </row>
    <row r="15" spans="1:7" ht="30" customHeight="1" x14ac:dyDescent="0.35">
      <c r="A15" s="2">
        <v>2</v>
      </c>
      <c r="B15" s="58"/>
      <c r="C15" s="58"/>
      <c r="D15" s="58"/>
      <c r="E15" s="60" t="s">
        <v>22</v>
      </c>
      <c r="F15" s="58" t="s">
        <v>19</v>
      </c>
      <c r="G15" s="58"/>
    </row>
    <row r="16" spans="1:7" ht="30" customHeight="1" x14ac:dyDescent="0.35">
      <c r="A16" s="2">
        <v>3</v>
      </c>
      <c r="B16" s="58"/>
      <c r="C16" s="58"/>
      <c r="D16" s="58"/>
      <c r="E16" s="60" t="s">
        <v>22</v>
      </c>
      <c r="F16" s="58" t="s">
        <v>18</v>
      </c>
      <c r="G16" s="58"/>
    </row>
    <row r="17" spans="1:7" ht="30" customHeight="1" x14ac:dyDescent="0.35">
      <c r="A17" s="2">
        <v>4</v>
      </c>
      <c r="B17" s="58"/>
      <c r="C17" s="58"/>
      <c r="D17" s="58"/>
      <c r="E17" s="60" t="s">
        <v>22</v>
      </c>
      <c r="F17" s="58" t="s">
        <v>19</v>
      </c>
      <c r="G17" s="58"/>
    </row>
    <row r="18" spans="1:7" ht="30" customHeight="1" x14ac:dyDescent="0.35">
      <c r="A18" s="2">
        <v>5</v>
      </c>
      <c r="B18" s="58"/>
      <c r="C18" s="58"/>
      <c r="D18" s="58"/>
      <c r="E18" s="60" t="s">
        <v>22</v>
      </c>
      <c r="F18" s="58" t="s">
        <v>19</v>
      </c>
      <c r="G18" s="58"/>
    </row>
    <row r="19" spans="1:7" s="39" customFormat="1" x14ac:dyDescent="0.35">
      <c r="B19" s="66">
        <f>5-COUNTIF(B14:B18,"")</f>
        <v>0</v>
      </c>
      <c r="E19" s="44"/>
      <c r="F19" s="45"/>
    </row>
    <row r="20" spans="1:7" s="39" customFormat="1" x14ac:dyDescent="0.35"/>
    <row r="21" spans="1:7" s="39" customFormat="1" x14ac:dyDescent="0.35">
      <c r="A21" s="121" t="s">
        <v>71</v>
      </c>
      <c r="B21" s="121"/>
      <c r="C21" s="121"/>
      <c r="D21" s="121"/>
      <c r="E21" s="121"/>
      <c r="F21" s="121"/>
      <c r="G21" s="121"/>
    </row>
    <row r="22" spans="1:7" s="39" customFormat="1" x14ac:dyDescent="0.35">
      <c r="A22" s="121" t="s">
        <v>11</v>
      </c>
      <c r="B22" s="121"/>
      <c r="C22" s="121"/>
      <c r="D22" s="121"/>
      <c r="E22" s="121"/>
      <c r="F22" s="121"/>
      <c r="G22" s="121"/>
    </row>
    <row r="23" spans="1:7" s="39" customFormat="1" ht="28.25" customHeight="1" x14ac:dyDescent="0.35">
      <c r="A23" s="122" t="s">
        <v>70</v>
      </c>
      <c r="B23" s="122"/>
      <c r="C23" s="122"/>
      <c r="D23" s="122"/>
      <c r="E23" s="122"/>
      <c r="F23" s="122"/>
      <c r="G23" s="122"/>
    </row>
    <row r="24" spans="1:7" s="39" customFormat="1" x14ac:dyDescent="0.35">
      <c r="A24" s="46"/>
    </row>
    <row r="25" spans="1:7" s="39" customFormat="1" ht="15" thickBot="1" x14ac:dyDescent="0.4"/>
    <row r="26" spans="1:7" s="39" customFormat="1" ht="15" thickTop="1" x14ac:dyDescent="0.35">
      <c r="A26" s="47" t="s">
        <v>12</v>
      </c>
      <c r="B26" s="48"/>
      <c r="C26" s="49"/>
      <c r="E26" s="47" t="s">
        <v>12</v>
      </c>
      <c r="F26" s="48"/>
      <c r="G26" s="49"/>
    </row>
    <row r="27" spans="1:7" s="39" customFormat="1" x14ac:dyDescent="0.35">
      <c r="A27" s="50"/>
      <c r="B27" s="51"/>
      <c r="C27" s="52"/>
      <c r="E27" s="50"/>
      <c r="F27" s="51"/>
      <c r="G27" s="52"/>
    </row>
    <row r="28" spans="1:7" s="39" customFormat="1" x14ac:dyDescent="0.35">
      <c r="A28" s="50"/>
      <c r="B28" s="51"/>
      <c r="C28" s="52"/>
      <c r="E28" s="50"/>
      <c r="F28" s="51"/>
      <c r="G28" s="52"/>
    </row>
    <row r="29" spans="1:7" s="39" customFormat="1" x14ac:dyDescent="0.35">
      <c r="A29" s="50"/>
      <c r="B29" s="51"/>
      <c r="C29" s="52"/>
      <c r="E29" s="50"/>
      <c r="F29" s="51"/>
      <c r="G29" s="52"/>
    </row>
    <row r="30" spans="1:7" s="39" customFormat="1" x14ac:dyDescent="0.35">
      <c r="A30" s="50"/>
      <c r="B30" s="51"/>
      <c r="C30" s="52"/>
      <c r="E30" s="50"/>
      <c r="F30" s="51"/>
      <c r="G30" s="52"/>
    </row>
    <row r="31" spans="1:7" s="39" customFormat="1" x14ac:dyDescent="0.35">
      <c r="A31" s="53" t="s">
        <v>13</v>
      </c>
      <c r="B31" s="51"/>
      <c r="C31" s="52"/>
      <c r="E31" s="53" t="s">
        <v>14</v>
      </c>
      <c r="F31" s="51"/>
      <c r="G31" s="52"/>
    </row>
    <row r="32" spans="1:7" s="39" customFormat="1" ht="15" thickBot="1" x14ac:dyDescent="0.4">
      <c r="A32" s="54"/>
      <c r="B32" s="55"/>
      <c r="C32" s="56"/>
      <c r="E32" s="54"/>
      <c r="F32" s="55"/>
      <c r="G32" s="56"/>
    </row>
    <row r="33" spans="1:5" s="39" customFormat="1" ht="15" thickTop="1" x14ac:dyDescent="0.35"/>
    <row r="34" spans="1:5" s="39" customFormat="1" x14ac:dyDescent="0.35">
      <c r="A34" s="57" t="s">
        <v>15</v>
      </c>
    </row>
    <row r="35" spans="1:5" s="39" customFormat="1" ht="30.25" customHeight="1" x14ac:dyDescent="0.35">
      <c r="A35" s="113"/>
      <c r="B35" s="113"/>
      <c r="C35" s="113"/>
      <c r="D35" s="113"/>
      <c r="E35" s="113"/>
    </row>
    <row r="36" spans="1:5" s="39" customFormat="1" x14ac:dyDescent="0.35"/>
    <row r="37" spans="1:5" s="39" customFormat="1" x14ac:dyDescent="0.35"/>
    <row r="38" spans="1:5" s="39" customFormat="1" x14ac:dyDescent="0.35"/>
    <row r="39" spans="1:5" s="39" customFormat="1" x14ac:dyDescent="0.35"/>
    <row r="40" spans="1:5" s="39" customFormat="1" x14ac:dyDescent="0.35"/>
    <row r="41" spans="1:5" s="39" customFormat="1" x14ac:dyDescent="0.35"/>
    <row r="42" spans="1:5" s="39" customFormat="1" x14ac:dyDescent="0.35"/>
    <row r="43" spans="1:5" s="39" customFormat="1" x14ac:dyDescent="0.35"/>
    <row r="44" spans="1:5" s="39" customFormat="1" x14ac:dyDescent="0.35"/>
    <row r="45" spans="1:5" s="39" customFormat="1" x14ac:dyDescent="0.35"/>
    <row r="46" spans="1:5" s="39" customFormat="1" x14ac:dyDescent="0.35"/>
    <row r="47" spans="1:5" s="39" customFormat="1" x14ac:dyDescent="0.35"/>
    <row r="48" spans="1:5"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39" customFormat="1" x14ac:dyDescent="0.35"/>
    <row r="66" s="39" customFormat="1" x14ac:dyDescent="0.35"/>
    <row r="67" s="39" customFormat="1" x14ac:dyDescent="0.35"/>
    <row r="68" s="39" customFormat="1" x14ac:dyDescent="0.35"/>
    <row r="69" s="39" customFormat="1" x14ac:dyDescent="0.35"/>
    <row r="70" s="39" customFormat="1" x14ac:dyDescent="0.35"/>
    <row r="71" s="39" customFormat="1" x14ac:dyDescent="0.35"/>
    <row r="72" s="39" customFormat="1" x14ac:dyDescent="0.35"/>
  </sheetData>
  <sheetProtection algorithmName="SHA-512" hashValue="DEJDOchjN1OWhUHec3QgjC/ZCgQVOaqMY8JGmwm8LvEl7pDPp3MW2Sn2M7P6cER9veXGKxHg5t6aRDrhyfGxVg==" saltValue="DX75TVD2hiOel/jB/JSqbQ==" spinCount="100000" sheet="1" objects="1" scenarios="1" selectLockedCells="1"/>
  <mergeCells count="13">
    <mergeCell ref="A35:E35"/>
    <mergeCell ref="A1:G1"/>
    <mergeCell ref="A2:G2"/>
    <mergeCell ref="C9:D9"/>
    <mergeCell ref="E9:G9"/>
    <mergeCell ref="A10:E10"/>
    <mergeCell ref="F10:G10"/>
    <mergeCell ref="A11:E11"/>
    <mergeCell ref="F11:G11"/>
    <mergeCell ref="A21:G21"/>
    <mergeCell ref="A22:G22"/>
    <mergeCell ref="A23:G23"/>
    <mergeCell ref="E6:G7"/>
  </mergeCells>
  <dataValidations count="1">
    <dataValidation type="list" allowBlank="1" showInputMessage="1" showErrorMessage="1" sqref="F14:F18" xr:uid="{5D94AE8E-385D-4D51-AE46-0A14476977CB}">
      <formula1>"BC,CD"</formula1>
    </dataValidation>
  </dataValidations>
  <pageMargins left="0.2" right="0.25" top="0.43" bottom="0.75" header="0.3" footer="0.3"/>
  <pageSetup paperSize="9" scale="93"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2AC83-DA41-4C31-B6FF-BF20871A00A2}">
  <sheetPr>
    <pageSetUpPr fitToPage="1"/>
  </sheetPr>
  <dimension ref="A1:BC72"/>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55" width="10.90625" style="39"/>
    <col min="56" max="16384" width="10.90625" style="1"/>
  </cols>
  <sheetData>
    <row r="1" spans="1:7" s="39" customFormat="1" ht="26" x14ac:dyDescent="0.35">
      <c r="A1" s="114" t="s">
        <v>7</v>
      </c>
      <c r="B1" s="114"/>
      <c r="C1" s="114"/>
      <c r="D1" s="114"/>
      <c r="E1" s="114"/>
      <c r="F1" s="114"/>
      <c r="G1" s="114"/>
    </row>
    <row r="2" spans="1:7" s="39" customFormat="1" ht="26" x14ac:dyDescent="0.35">
      <c r="A2" s="114" t="s">
        <v>8</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3">
        <f>+'Fiche association'!B4</f>
        <v>0</v>
      </c>
      <c r="C9" s="116" t="s">
        <v>1</v>
      </c>
      <c r="D9" s="116"/>
      <c r="E9" s="124">
        <f>+'Fiche association'!B3</f>
        <v>0</v>
      </c>
      <c r="F9" s="124"/>
      <c r="G9" s="124"/>
    </row>
    <row r="10" spans="1:7" s="39" customFormat="1" ht="30"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60" t="s">
        <v>22</v>
      </c>
      <c r="F14" s="58"/>
      <c r="G14" s="58"/>
    </row>
    <row r="15" spans="1:7" ht="30" customHeight="1" x14ac:dyDescent="0.35">
      <c r="A15" s="2">
        <v>2</v>
      </c>
      <c r="B15" s="58"/>
      <c r="C15" s="58"/>
      <c r="D15" s="58"/>
      <c r="E15" s="60" t="s">
        <v>22</v>
      </c>
      <c r="F15" s="58"/>
      <c r="G15" s="58"/>
    </row>
    <row r="16" spans="1:7" ht="30" customHeight="1" x14ac:dyDescent="0.35">
      <c r="A16" s="2">
        <v>3</v>
      </c>
      <c r="B16" s="58"/>
      <c r="C16" s="58"/>
      <c r="D16" s="58"/>
      <c r="E16" s="60" t="s">
        <v>22</v>
      </c>
      <c r="F16" s="58"/>
      <c r="G16" s="58"/>
    </row>
    <row r="17" spans="1:7" ht="30" customHeight="1" x14ac:dyDescent="0.35">
      <c r="A17" s="2">
        <v>4</v>
      </c>
      <c r="B17" s="58"/>
      <c r="C17" s="58"/>
      <c r="D17" s="58"/>
      <c r="E17" s="60" t="s">
        <v>22</v>
      </c>
      <c r="F17" s="58"/>
      <c r="G17" s="58"/>
    </row>
    <row r="18" spans="1:7" ht="30" customHeight="1" x14ac:dyDescent="0.35">
      <c r="A18" s="2">
        <v>5</v>
      </c>
      <c r="B18" s="58"/>
      <c r="C18" s="58"/>
      <c r="D18" s="58"/>
      <c r="E18" s="60" t="s">
        <v>22</v>
      </c>
      <c r="F18" s="58"/>
      <c r="G18" s="58"/>
    </row>
    <row r="19" spans="1:7" s="39" customFormat="1" x14ac:dyDescent="0.35">
      <c r="B19" s="66">
        <f>5-COUNTIF(B14:B18,"")</f>
        <v>0</v>
      </c>
      <c r="E19" s="44"/>
      <c r="F19" s="45"/>
    </row>
    <row r="20" spans="1:7" s="39" customFormat="1" x14ac:dyDescent="0.35"/>
    <row r="21" spans="1:7" s="39" customFormat="1" x14ac:dyDescent="0.35">
      <c r="A21" s="121" t="s">
        <v>71</v>
      </c>
      <c r="B21" s="121"/>
      <c r="C21" s="121"/>
      <c r="D21" s="121"/>
      <c r="E21" s="121"/>
      <c r="F21" s="121"/>
      <c r="G21" s="121"/>
    </row>
    <row r="22" spans="1:7" s="39" customFormat="1" x14ac:dyDescent="0.35">
      <c r="A22" s="121" t="s">
        <v>11</v>
      </c>
      <c r="B22" s="121"/>
      <c r="C22" s="121"/>
      <c r="D22" s="121"/>
      <c r="E22" s="121"/>
      <c r="F22" s="121"/>
      <c r="G22" s="121"/>
    </row>
    <row r="23" spans="1:7" s="39" customFormat="1" ht="28.25" customHeight="1" x14ac:dyDescent="0.35">
      <c r="A23" s="122" t="s">
        <v>70</v>
      </c>
      <c r="B23" s="122"/>
      <c r="C23" s="122"/>
      <c r="D23" s="122"/>
      <c r="E23" s="122"/>
      <c r="F23" s="122"/>
      <c r="G23" s="122"/>
    </row>
    <row r="24" spans="1:7" s="39" customFormat="1" x14ac:dyDescent="0.35">
      <c r="A24" s="46"/>
    </row>
    <row r="25" spans="1:7" s="39" customFormat="1" ht="15" thickBot="1" x14ac:dyDescent="0.4"/>
    <row r="26" spans="1:7" s="39" customFormat="1" ht="15" thickTop="1" x14ac:dyDescent="0.35">
      <c r="A26" s="47" t="s">
        <v>12</v>
      </c>
      <c r="B26" s="48"/>
      <c r="C26" s="49"/>
      <c r="E26" s="47" t="s">
        <v>12</v>
      </c>
      <c r="F26" s="48"/>
      <c r="G26" s="49"/>
    </row>
    <row r="27" spans="1:7" s="39" customFormat="1" x14ac:dyDescent="0.35">
      <c r="A27" s="50"/>
      <c r="B27" s="51"/>
      <c r="C27" s="52"/>
      <c r="E27" s="50"/>
      <c r="F27" s="51"/>
      <c r="G27" s="52"/>
    </row>
    <row r="28" spans="1:7" s="39" customFormat="1" x14ac:dyDescent="0.35">
      <c r="A28" s="50"/>
      <c r="B28" s="51"/>
      <c r="C28" s="52"/>
      <c r="E28" s="50"/>
      <c r="F28" s="51"/>
      <c r="G28" s="52"/>
    </row>
    <row r="29" spans="1:7" s="39" customFormat="1" x14ac:dyDescent="0.35">
      <c r="A29" s="50"/>
      <c r="B29" s="51"/>
      <c r="C29" s="52"/>
      <c r="E29" s="50"/>
      <c r="F29" s="51"/>
      <c r="G29" s="52"/>
    </row>
    <row r="30" spans="1:7" s="39" customFormat="1" x14ac:dyDescent="0.35">
      <c r="A30" s="50"/>
      <c r="B30" s="51"/>
      <c r="C30" s="52"/>
      <c r="E30" s="50"/>
      <c r="F30" s="51"/>
      <c r="G30" s="52"/>
    </row>
    <row r="31" spans="1:7" s="39" customFormat="1" x14ac:dyDescent="0.35">
      <c r="A31" s="53" t="s">
        <v>13</v>
      </c>
      <c r="B31" s="51"/>
      <c r="C31" s="52"/>
      <c r="E31" s="53" t="s">
        <v>14</v>
      </c>
      <c r="F31" s="51"/>
      <c r="G31" s="52"/>
    </row>
    <row r="32" spans="1:7" s="39" customFormat="1" ht="15" thickBot="1" x14ac:dyDescent="0.4">
      <c r="A32" s="54"/>
      <c r="B32" s="55"/>
      <c r="C32" s="56"/>
      <c r="E32" s="54"/>
      <c r="F32" s="55"/>
      <c r="G32" s="56"/>
    </row>
    <row r="33" spans="1:5" s="39" customFormat="1" ht="15" thickTop="1" x14ac:dyDescent="0.35"/>
    <row r="34" spans="1:5" s="39" customFormat="1" x14ac:dyDescent="0.35">
      <c r="A34" s="57" t="s">
        <v>15</v>
      </c>
    </row>
    <row r="35" spans="1:5" s="39" customFormat="1" ht="30.25" customHeight="1" x14ac:dyDescent="0.35">
      <c r="A35" s="113"/>
      <c r="B35" s="113"/>
      <c r="C35" s="113"/>
      <c r="D35" s="113"/>
      <c r="E35" s="113"/>
    </row>
    <row r="36" spans="1:5" s="39" customFormat="1" x14ac:dyDescent="0.35"/>
    <row r="37" spans="1:5" s="39" customFormat="1" x14ac:dyDescent="0.35"/>
    <row r="38" spans="1:5" s="39" customFormat="1" x14ac:dyDescent="0.35"/>
    <row r="39" spans="1:5" s="39" customFormat="1" x14ac:dyDescent="0.35"/>
    <row r="40" spans="1:5" s="39" customFormat="1" x14ac:dyDescent="0.35"/>
    <row r="41" spans="1:5" s="39" customFormat="1" x14ac:dyDescent="0.35"/>
    <row r="42" spans="1:5" s="39" customFormat="1" x14ac:dyDescent="0.35"/>
    <row r="43" spans="1:5" s="39" customFormat="1" x14ac:dyDescent="0.35"/>
    <row r="44" spans="1:5" s="39" customFormat="1" x14ac:dyDescent="0.35"/>
    <row r="45" spans="1:5" s="39" customFormat="1" x14ac:dyDescent="0.35"/>
    <row r="46" spans="1:5" s="39" customFormat="1" x14ac:dyDescent="0.35"/>
    <row r="47" spans="1:5" s="39" customFormat="1" x14ac:dyDescent="0.35"/>
    <row r="48" spans="1:5"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39" customFormat="1" x14ac:dyDescent="0.35"/>
    <row r="66" s="39" customFormat="1" x14ac:dyDescent="0.35"/>
    <row r="67" s="39" customFormat="1" x14ac:dyDescent="0.35"/>
    <row r="68" s="39" customFormat="1" x14ac:dyDescent="0.35"/>
    <row r="69" s="39" customFormat="1" x14ac:dyDescent="0.35"/>
    <row r="70" s="39" customFormat="1" x14ac:dyDescent="0.35"/>
    <row r="71" s="39" customFormat="1" x14ac:dyDescent="0.35"/>
    <row r="72" s="39" customFormat="1" x14ac:dyDescent="0.35"/>
  </sheetData>
  <sheetProtection algorithmName="SHA-512" hashValue="S2OcN09Xnig6noHY/6RUokA1FiKhWLr07Xpxln15u6sCps84bDyas3xpsPGsapqO3V14QnNo5BUozD5+B2pN9Q==" saltValue="WE7Aw+wHAeyB1OLRXOZdaw==" spinCount="100000" sheet="1" objects="1" scenarios="1" selectLockedCells="1"/>
  <mergeCells count="13">
    <mergeCell ref="A35:E35"/>
    <mergeCell ref="A1:G1"/>
    <mergeCell ref="A2:G2"/>
    <mergeCell ref="C9:D9"/>
    <mergeCell ref="E9:G9"/>
    <mergeCell ref="A10:E10"/>
    <mergeCell ref="F10:G10"/>
    <mergeCell ref="A11:E11"/>
    <mergeCell ref="F11:G11"/>
    <mergeCell ref="A21:G21"/>
    <mergeCell ref="A22:G22"/>
    <mergeCell ref="A23:G23"/>
    <mergeCell ref="E6:G7"/>
  </mergeCells>
  <dataValidations count="1">
    <dataValidation type="list" allowBlank="1" showInputMessage="1" showErrorMessage="1" sqref="F14:F18" xr:uid="{768D28E5-9D0A-4559-8A40-22DFF40592BF}">
      <formula1>"BC,CD"</formula1>
    </dataValidation>
  </dataValidations>
  <pageMargins left="0.2" right="0.25" top="0.43" bottom="0.75" header="0.3" footer="0.3"/>
  <pageSetup paperSize="9" scale="93"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E08C8-6D92-49E1-827A-9134A2353C49}">
  <sheetPr>
    <pageSetUpPr fitToPage="1"/>
  </sheetPr>
  <dimension ref="A1:AH98"/>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34" width="10.90625" style="39"/>
    <col min="35" max="16384" width="10.90625" style="1"/>
  </cols>
  <sheetData>
    <row r="1" spans="1:7" s="39" customFormat="1" ht="26" x14ac:dyDescent="0.35">
      <c r="A1" s="114" t="s">
        <v>20</v>
      </c>
      <c r="B1" s="114"/>
      <c r="C1" s="114"/>
      <c r="D1" s="114"/>
      <c r="E1" s="114"/>
      <c r="F1" s="114"/>
      <c r="G1" s="114"/>
    </row>
    <row r="2" spans="1:7" s="39" customFormat="1" ht="26" x14ac:dyDescent="0.35">
      <c r="A2" s="114" t="s">
        <v>16</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3">
        <f>+'Fiche association'!B4</f>
        <v>0</v>
      </c>
      <c r="C9" s="116" t="s">
        <v>1</v>
      </c>
      <c r="D9" s="116"/>
      <c r="E9" s="124">
        <f>+'Fiche association'!B3</f>
        <v>0</v>
      </c>
      <c r="F9" s="124"/>
      <c r="G9" s="124"/>
    </row>
    <row r="10" spans="1:7" s="39" customFormat="1" ht="30"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58"/>
      <c r="F14" s="58"/>
      <c r="G14" s="58"/>
    </row>
    <row r="15" spans="1:7" ht="30" customHeight="1" x14ac:dyDescent="0.35">
      <c r="A15" s="2">
        <v>2</v>
      </c>
      <c r="B15" s="58"/>
      <c r="C15" s="58"/>
      <c r="D15" s="58"/>
      <c r="E15" s="58"/>
      <c r="F15" s="58"/>
      <c r="G15" s="58"/>
    </row>
    <row r="16" spans="1:7" ht="30" customHeight="1" x14ac:dyDescent="0.35">
      <c r="A16" s="2">
        <v>3</v>
      </c>
      <c r="B16" s="58"/>
      <c r="C16" s="58"/>
      <c r="D16" s="58"/>
      <c r="E16" s="58"/>
      <c r="F16" s="58"/>
      <c r="G16" s="58"/>
    </row>
    <row r="17" spans="1:7" ht="30" customHeight="1" x14ac:dyDescent="0.35">
      <c r="A17" s="2">
        <v>4</v>
      </c>
      <c r="B17" s="58"/>
      <c r="C17" s="58"/>
      <c r="D17" s="58"/>
      <c r="E17" s="58"/>
      <c r="F17" s="58"/>
      <c r="G17" s="58"/>
    </row>
    <row r="18" spans="1:7" ht="30" customHeight="1" x14ac:dyDescent="0.35">
      <c r="A18" s="2">
        <v>5</v>
      </c>
      <c r="B18" s="58"/>
      <c r="C18" s="58"/>
      <c r="D18" s="58"/>
      <c r="E18" s="58"/>
      <c r="F18" s="58"/>
      <c r="G18" s="58"/>
    </row>
    <row r="19" spans="1:7" ht="30" customHeight="1" x14ac:dyDescent="0.35">
      <c r="A19" s="2">
        <v>6</v>
      </c>
      <c r="B19" s="58"/>
      <c r="C19" s="58"/>
      <c r="D19" s="58"/>
      <c r="E19" s="58"/>
      <c r="F19" s="58"/>
      <c r="G19" s="58"/>
    </row>
    <row r="20" spans="1:7" ht="30" customHeight="1" x14ac:dyDescent="0.35">
      <c r="A20" s="2">
        <v>7</v>
      </c>
      <c r="B20" s="58"/>
      <c r="C20" s="58"/>
      <c r="D20" s="58"/>
      <c r="E20" s="58"/>
      <c r="F20" s="58"/>
      <c r="G20" s="58"/>
    </row>
    <row r="21" spans="1:7" ht="30" customHeight="1" x14ac:dyDescent="0.35">
      <c r="A21" s="2">
        <v>8</v>
      </c>
      <c r="B21" s="58"/>
      <c r="C21" s="58"/>
      <c r="D21" s="58"/>
      <c r="E21" s="58"/>
      <c r="F21" s="58"/>
      <c r="G21" s="58"/>
    </row>
    <row r="22" spans="1:7" s="39" customFormat="1" x14ac:dyDescent="0.35">
      <c r="B22" s="66">
        <f>8-COUNTIF(B14:B21,"")</f>
        <v>0</v>
      </c>
      <c r="E22" s="44" t="str">
        <f>IF(F22&gt;3,"Attention, Vous avez inscrit trop de sportifs BC","")</f>
        <v/>
      </c>
      <c r="F22" s="45">
        <f>COUNTIF(F14:F21,"BC")</f>
        <v>0</v>
      </c>
    </row>
    <row r="23" spans="1:7" s="39" customFormat="1" x14ac:dyDescent="0.35"/>
    <row r="24" spans="1:7" s="39" customFormat="1" x14ac:dyDescent="0.35">
      <c r="A24" s="121" t="s">
        <v>71</v>
      </c>
      <c r="B24" s="121"/>
      <c r="C24" s="121"/>
      <c r="D24" s="121"/>
      <c r="E24" s="121"/>
      <c r="F24" s="121"/>
      <c r="G24" s="121"/>
    </row>
    <row r="25" spans="1:7" s="39" customFormat="1" x14ac:dyDescent="0.35">
      <c r="A25" s="121" t="s">
        <v>11</v>
      </c>
      <c r="B25" s="121"/>
      <c r="C25" s="121"/>
      <c r="D25" s="121"/>
      <c r="E25" s="121"/>
      <c r="F25" s="121"/>
      <c r="G25" s="121"/>
    </row>
    <row r="26" spans="1:7" s="39" customFormat="1" ht="28.25" customHeight="1" x14ac:dyDescent="0.35">
      <c r="A26" s="122" t="s">
        <v>70</v>
      </c>
      <c r="B26" s="122"/>
      <c r="C26" s="122"/>
      <c r="D26" s="122"/>
      <c r="E26" s="122"/>
      <c r="F26" s="122"/>
      <c r="G26" s="122"/>
    </row>
    <row r="27" spans="1:7" s="39" customFormat="1" x14ac:dyDescent="0.35">
      <c r="A27" s="46"/>
    </row>
    <row r="28" spans="1:7" s="39" customFormat="1" ht="15" thickBot="1" x14ac:dyDescent="0.4"/>
    <row r="29" spans="1:7" s="39" customFormat="1" ht="15" thickTop="1" x14ac:dyDescent="0.35">
      <c r="A29" s="47" t="s">
        <v>12</v>
      </c>
      <c r="B29" s="48"/>
      <c r="C29" s="49"/>
      <c r="E29" s="47" t="s">
        <v>12</v>
      </c>
      <c r="F29" s="48"/>
      <c r="G29" s="49"/>
    </row>
    <row r="30" spans="1:7" s="39" customFormat="1" x14ac:dyDescent="0.35">
      <c r="A30" s="50"/>
      <c r="B30" s="51"/>
      <c r="C30" s="52"/>
      <c r="E30" s="50"/>
      <c r="F30" s="51"/>
      <c r="G30" s="52"/>
    </row>
    <row r="31" spans="1:7" s="39" customFormat="1" x14ac:dyDescent="0.35">
      <c r="A31" s="50"/>
      <c r="B31" s="51"/>
      <c r="C31" s="52"/>
      <c r="E31" s="50"/>
      <c r="F31" s="51"/>
      <c r="G31" s="52"/>
    </row>
    <row r="32" spans="1:7" s="39" customFormat="1" x14ac:dyDescent="0.35">
      <c r="A32" s="50"/>
      <c r="B32" s="51"/>
      <c r="C32" s="52"/>
      <c r="E32" s="50"/>
      <c r="F32" s="51"/>
      <c r="G32" s="52"/>
    </row>
    <row r="33" spans="1:7" s="39" customFormat="1" x14ac:dyDescent="0.35">
      <c r="A33" s="50"/>
      <c r="B33" s="51"/>
      <c r="C33" s="52"/>
      <c r="E33" s="50"/>
      <c r="F33" s="51"/>
      <c r="G33" s="52"/>
    </row>
    <row r="34" spans="1:7" s="39" customFormat="1" x14ac:dyDescent="0.35">
      <c r="A34" s="53" t="s">
        <v>13</v>
      </c>
      <c r="B34" s="51"/>
      <c r="C34" s="52"/>
      <c r="E34" s="53" t="s">
        <v>14</v>
      </c>
      <c r="F34" s="51"/>
      <c r="G34" s="52"/>
    </row>
    <row r="35" spans="1:7" s="39" customFormat="1" ht="15" thickBot="1" x14ac:dyDescent="0.4">
      <c r="A35" s="54"/>
      <c r="B35" s="55"/>
      <c r="C35" s="56"/>
      <c r="E35" s="54"/>
      <c r="F35" s="55"/>
      <c r="G35" s="56"/>
    </row>
    <row r="36" spans="1:7" s="39" customFormat="1" ht="15" thickTop="1" x14ac:dyDescent="0.35"/>
    <row r="37" spans="1:7" s="39" customFormat="1" x14ac:dyDescent="0.35">
      <c r="A37" s="57" t="s">
        <v>15</v>
      </c>
    </row>
    <row r="38" spans="1:7" s="39" customFormat="1" ht="30.25" customHeight="1" x14ac:dyDescent="0.35">
      <c r="A38" s="123"/>
      <c r="B38" s="123"/>
      <c r="C38" s="123"/>
      <c r="D38" s="123"/>
      <c r="E38" s="123"/>
    </row>
    <row r="39" spans="1:7" s="39" customFormat="1" x14ac:dyDescent="0.35"/>
    <row r="40" spans="1:7" s="39" customFormat="1" x14ac:dyDescent="0.35"/>
    <row r="41" spans="1:7" s="39" customFormat="1" x14ac:dyDescent="0.35"/>
    <row r="42" spans="1:7" s="39" customFormat="1" x14ac:dyDescent="0.35"/>
    <row r="43" spans="1:7" s="39" customFormat="1" x14ac:dyDescent="0.35"/>
    <row r="44" spans="1:7" s="39" customFormat="1" x14ac:dyDescent="0.35"/>
    <row r="45" spans="1:7" s="39" customFormat="1" x14ac:dyDescent="0.35"/>
    <row r="46" spans="1:7" s="39" customFormat="1" x14ac:dyDescent="0.35"/>
    <row r="47" spans="1:7" s="39" customFormat="1" x14ac:dyDescent="0.35"/>
    <row r="48" spans="1:7"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39" customFormat="1" x14ac:dyDescent="0.35"/>
    <row r="66" s="39" customFormat="1" x14ac:dyDescent="0.35"/>
    <row r="67" s="39" customFormat="1" x14ac:dyDescent="0.35"/>
    <row r="68" s="39" customFormat="1" x14ac:dyDescent="0.35"/>
    <row r="69" s="39" customFormat="1" x14ac:dyDescent="0.35"/>
    <row r="70" s="39" customFormat="1" x14ac:dyDescent="0.35"/>
    <row r="71" s="39" customFormat="1" x14ac:dyDescent="0.35"/>
    <row r="72" s="39" customFormat="1" x14ac:dyDescent="0.35"/>
    <row r="73" s="39" customFormat="1" x14ac:dyDescent="0.35"/>
    <row r="74" s="39" customFormat="1" x14ac:dyDescent="0.35"/>
    <row r="75" s="39" customFormat="1" x14ac:dyDescent="0.35"/>
    <row r="76" s="39" customFormat="1" x14ac:dyDescent="0.35"/>
    <row r="77" s="39" customFormat="1" x14ac:dyDescent="0.35"/>
    <row r="78" s="39" customFormat="1" x14ac:dyDescent="0.35"/>
    <row r="79" s="39" customFormat="1" x14ac:dyDescent="0.35"/>
    <row r="80" s="39" customFormat="1" x14ac:dyDescent="0.35"/>
    <row r="81" s="39" customFormat="1" x14ac:dyDescent="0.35"/>
    <row r="82" s="39" customFormat="1" x14ac:dyDescent="0.35"/>
    <row r="83" s="39" customFormat="1" x14ac:dyDescent="0.35"/>
    <row r="84" s="39" customFormat="1" x14ac:dyDescent="0.35"/>
    <row r="85" s="39" customFormat="1" x14ac:dyDescent="0.35"/>
    <row r="86" s="39" customFormat="1" x14ac:dyDescent="0.35"/>
    <row r="87" s="39" customFormat="1" x14ac:dyDescent="0.35"/>
    <row r="88" s="39" customFormat="1" x14ac:dyDescent="0.35"/>
    <row r="89" s="39" customFormat="1" x14ac:dyDescent="0.35"/>
    <row r="90" s="39" customFormat="1" x14ac:dyDescent="0.35"/>
    <row r="91" s="39" customFormat="1" x14ac:dyDescent="0.35"/>
    <row r="92" s="39" customFormat="1" x14ac:dyDescent="0.35"/>
    <row r="93" s="39" customFormat="1" x14ac:dyDescent="0.35"/>
    <row r="94" s="39" customFormat="1" x14ac:dyDescent="0.35"/>
    <row r="95" s="39" customFormat="1" x14ac:dyDescent="0.35"/>
    <row r="96" s="39" customFormat="1" x14ac:dyDescent="0.35"/>
    <row r="97" s="39" customFormat="1" x14ac:dyDescent="0.35"/>
    <row r="98" s="39" customFormat="1" x14ac:dyDescent="0.35"/>
  </sheetData>
  <sheetProtection algorithmName="SHA-512" hashValue="FtfcY+6UAiCAV0oRjqsMIf1O8vJYG6Cmt+JOuhxRYTJWief8bAtiCuvSM00bUJspigf8fRf9Qtw/B61odDGS9A==" saltValue="IyBahpEquOO5S1FTtxRXsA==" spinCount="100000" sheet="1" objects="1" scenarios="1" selectLockedCells="1"/>
  <mergeCells count="13">
    <mergeCell ref="A38:E38"/>
    <mergeCell ref="A1:G1"/>
    <mergeCell ref="A2:G2"/>
    <mergeCell ref="C9:D9"/>
    <mergeCell ref="E9:G9"/>
    <mergeCell ref="A10:E10"/>
    <mergeCell ref="F10:G10"/>
    <mergeCell ref="A11:E11"/>
    <mergeCell ref="F11:G11"/>
    <mergeCell ref="A24:G24"/>
    <mergeCell ref="A25:G25"/>
    <mergeCell ref="A26:G26"/>
    <mergeCell ref="E6:G7"/>
  </mergeCells>
  <dataValidations count="2">
    <dataValidation type="list" allowBlank="1" showInputMessage="1" showErrorMessage="1" sqref="F14:F21" xr:uid="{90D1423A-3423-4213-B5E2-2247D165670A}">
      <formula1>"AB,BC"</formula1>
    </dataValidation>
    <dataValidation type="list" allowBlank="1" showInputMessage="1" showErrorMessage="1" sqref="E14:E21" xr:uid="{D0B11FDF-9B94-46B9-B44A-E547DA1B6C26}">
      <formula1>"F,M"</formula1>
    </dataValidation>
  </dataValidations>
  <pageMargins left="0.2" right="0.25" top="0.43" bottom="0.75" header="0.3" footer="0.3"/>
  <pageSetup paperSize="9" scale="88"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BFD0D-771C-4640-9715-8EF9D27A23A5}">
  <sheetPr>
    <pageSetUpPr fitToPage="1"/>
  </sheetPr>
  <dimension ref="A1:AH98"/>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34" width="10.90625" style="39"/>
    <col min="35" max="16384" width="10.90625" style="1"/>
  </cols>
  <sheetData>
    <row r="1" spans="1:7" s="39" customFormat="1" ht="26" x14ac:dyDescent="0.35">
      <c r="A1" s="114" t="s">
        <v>20</v>
      </c>
      <c r="B1" s="114"/>
      <c r="C1" s="114"/>
      <c r="D1" s="114"/>
      <c r="E1" s="114"/>
      <c r="F1" s="114"/>
      <c r="G1" s="114"/>
    </row>
    <row r="2" spans="1:7" s="39" customFormat="1" ht="26" x14ac:dyDescent="0.35">
      <c r="A2" s="114" t="s">
        <v>8</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3">
        <f>+'Fiche association'!B4</f>
        <v>0</v>
      </c>
      <c r="C9" s="116" t="s">
        <v>1</v>
      </c>
      <c r="D9" s="116"/>
      <c r="E9" s="124">
        <f>+'Fiche association'!B3</f>
        <v>0</v>
      </c>
      <c r="F9" s="124"/>
      <c r="G9" s="124"/>
    </row>
    <row r="10" spans="1:7" s="39" customFormat="1" ht="30"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59" t="s">
        <v>23</v>
      </c>
      <c r="F14" s="58"/>
      <c r="G14" s="58"/>
    </row>
    <row r="15" spans="1:7" ht="30" customHeight="1" x14ac:dyDescent="0.35">
      <c r="A15" s="2">
        <v>2</v>
      </c>
      <c r="B15" s="58"/>
      <c r="C15" s="58"/>
      <c r="D15" s="58"/>
      <c r="E15" s="59" t="s">
        <v>23</v>
      </c>
      <c r="F15" s="58"/>
      <c r="G15" s="58"/>
    </row>
    <row r="16" spans="1:7" ht="30" customHeight="1" x14ac:dyDescent="0.35">
      <c r="A16" s="2">
        <v>3</v>
      </c>
      <c r="B16" s="58"/>
      <c r="C16" s="58"/>
      <c r="D16" s="58"/>
      <c r="E16" s="59" t="s">
        <v>23</v>
      </c>
      <c r="F16" s="58"/>
      <c r="G16" s="58"/>
    </row>
    <row r="17" spans="1:7" ht="30" customHeight="1" x14ac:dyDescent="0.35">
      <c r="A17" s="2">
        <v>4</v>
      </c>
      <c r="B17" s="58"/>
      <c r="C17" s="58"/>
      <c r="D17" s="58"/>
      <c r="E17" s="59" t="s">
        <v>23</v>
      </c>
      <c r="F17" s="58"/>
      <c r="G17" s="58"/>
    </row>
    <row r="18" spans="1:7" ht="30" customHeight="1" x14ac:dyDescent="0.35">
      <c r="A18" s="2">
        <v>5</v>
      </c>
      <c r="B18" s="58"/>
      <c r="C18" s="58"/>
      <c r="D18" s="58"/>
      <c r="E18" s="59" t="s">
        <v>23</v>
      </c>
      <c r="F18" s="58"/>
      <c r="G18" s="58"/>
    </row>
    <row r="19" spans="1:7" ht="30" customHeight="1" x14ac:dyDescent="0.35">
      <c r="A19" s="2">
        <v>6</v>
      </c>
      <c r="B19" s="58"/>
      <c r="C19" s="58"/>
      <c r="D19" s="58"/>
      <c r="E19" s="59" t="s">
        <v>23</v>
      </c>
      <c r="F19" s="58"/>
      <c r="G19" s="58"/>
    </row>
    <row r="20" spans="1:7" ht="30" customHeight="1" x14ac:dyDescent="0.35">
      <c r="A20" s="2">
        <v>7</v>
      </c>
      <c r="B20" s="58"/>
      <c r="C20" s="58"/>
      <c r="D20" s="58"/>
      <c r="E20" s="59" t="s">
        <v>23</v>
      </c>
      <c r="F20" s="58"/>
      <c r="G20" s="58"/>
    </row>
    <row r="21" spans="1:7" ht="30" customHeight="1" x14ac:dyDescent="0.35">
      <c r="A21" s="2">
        <v>8</v>
      </c>
      <c r="B21" s="58"/>
      <c r="C21" s="58"/>
      <c r="D21" s="58"/>
      <c r="E21" s="59" t="s">
        <v>23</v>
      </c>
      <c r="F21" s="58"/>
      <c r="G21" s="58"/>
    </row>
    <row r="22" spans="1:7" s="39" customFormat="1" x14ac:dyDescent="0.35">
      <c r="B22" s="66">
        <f>8-COUNTIF(B14:B21,"")</f>
        <v>0</v>
      </c>
      <c r="E22" s="44" t="str">
        <f>IF(F22&gt;3,"Attention, Vous avez inscrit trop de sportifs BC","")</f>
        <v/>
      </c>
      <c r="F22" s="45">
        <f>COUNTIF(F14:F21,"BC")</f>
        <v>0</v>
      </c>
    </row>
    <row r="23" spans="1:7" s="39" customFormat="1" x14ac:dyDescent="0.35"/>
    <row r="24" spans="1:7" s="39" customFormat="1" x14ac:dyDescent="0.35">
      <c r="A24" s="121" t="s">
        <v>71</v>
      </c>
      <c r="B24" s="121"/>
      <c r="C24" s="121"/>
      <c r="D24" s="121"/>
      <c r="E24" s="121"/>
      <c r="F24" s="121"/>
      <c r="G24" s="121"/>
    </row>
    <row r="25" spans="1:7" s="39" customFormat="1" x14ac:dyDescent="0.35">
      <c r="A25" s="121" t="s">
        <v>11</v>
      </c>
      <c r="B25" s="121"/>
      <c r="C25" s="121"/>
      <c r="D25" s="121"/>
      <c r="E25" s="121"/>
      <c r="F25" s="121"/>
      <c r="G25" s="121"/>
    </row>
    <row r="26" spans="1:7" s="39" customFormat="1" ht="28.25" customHeight="1" x14ac:dyDescent="0.35">
      <c r="A26" s="122" t="s">
        <v>70</v>
      </c>
      <c r="B26" s="122"/>
      <c r="C26" s="122"/>
      <c r="D26" s="122"/>
      <c r="E26" s="122"/>
      <c r="F26" s="122"/>
      <c r="G26" s="122"/>
    </row>
    <row r="27" spans="1:7" s="39" customFormat="1" x14ac:dyDescent="0.35">
      <c r="A27" s="46"/>
    </row>
    <row r="28" spans="1:7" s="39" customFormat="1" ht="15" thickBot="1" x14ac:dyDescent="0.4"/>
    <row r="29" spans="1:7" s="39" customFormat="1" ht="15" thickTop="1" x14ac:dyDescent="0.35">
      <c r="A29" s="47" t="s">
        <v>12</v>
      </c>
      <c r="B29" s="48"/>
      <c r="C29" s="49"/>
      <c r="E29" s="47" t="s">
        <v>12</v>
      </c>
      <c r="F29" s="48"/>
      <c r="G29" s="49"/>
    </row>
    <row r="30" spans="1:7" s="39" customFormat="1" x14ac:dyDescent="0.35">
      <c r="A30" s="50"/>
      <c r="B30" s="51"/>
      <c r="C30" s="52"/>
      <c r="E30" s="50"/>
      <c r="F30" s="51"/>
      <c r="G30" s="52"/>
    </row>
    <row r="31" spans="1:7" s="39" customFormat="1" x14ac:dyDescent="0.35">
      <c r="A31" s="50"/>
      <c r="B31" s="51"/>
      <c r="C31" s="52"/>
      <c r="E31" s="50"/>
      <c r="F31" s="51"/>
      <c r="G31" s="52"/>
    </row>
    <row r="32" spans="1:7" s="39" customFormat="1" x14ac:dyDescent="0.35">
      <c r="A32" s="50"/>
      <c r="B32" s="51"/>
      <c r="C32" s="52"/>
      <c r="E32" s="50"/>
      <c r="F32" s="51"/>
      <c r="G32" s="52"/>
    </row>
    <row r="33" spans="1:7" s="39" customFormat="1" x14ac:dyDescent="0.35">
      <c r="A33" s="50"/>
      <c r="B33" s="51"/>
      <c r="C33" s="52"/>
      <c r="E33" s="50"/>
      <c r="F33" s="51"/>
      <c r="G33" s="52"/>
    </row>
    <row r="34" spans="1:7" s="39" customFormat="1" x14ac:dyDescent="0.35">
      <c r="A34" s="53" t="s">
        <v>13</v>
      </c>
      <c r="B34" s="51"/>
      <c r="C34" s="52"/>
      <c r="E34" s="53" t="s">
        <v>14</v>
      </c>
      <c r="F34" s="51"/>
      <c r="G34" s="52"/>
    </row>
    <row r="35" spans="1:7" s="39" customFormat="1" ht="15" thickBot="1" x14ac:dyDescent="0.4">
      <c r="A35" s="54"/>
      <c r="B35" s="55"/>
      <c r="C35" s="56"/>
      <c r="E35" s="54"/>
      <c r="F35" s="55"/>
      <c r="G35" s="56"/>
    </row>
    <row r="36" spans="1:7" s="39" customFormat="1" ht="15" thickTop="1" x14ac:dyDescent="0.35"/>
    <row r="37" spans="1:7" s="39" customFormat="1" x14ac:dyDescent="0.35">
      <c r="A37" s="57" t="s">
        <v>15</v>
      </c>
    </row>
    <row r="38" spans="1:7" s="39" customFormat="1" ht="30.25" customHeight="1" x14ac:dyDescent="0.35">
      <c r="A38" s="123"/>
      <c r="B38" s="123"/>
      <c r="C38" s="123"/>
      <c r="D38" s="123"/>
      <c r="E38" s="123"/>
    </row>
    <row r="39" spans="1:7" s="39" customFormat="1" x14ac:dyDescent="0.35"/>
    <row r="40" spans="1:7" s="39" customFormat="1" x14ac:dyDescent="0.35"/>
    <row r="41" spans="1:7" s="39" customFormat="1" x14ac:dyDescent="0.35"/>
    <row r="42" spans="1:7" s="39" customFormat="1" x14ac:dyDescent="0.35"/>
    <row r="43" spans="1:7" s="39" customFormat="1" x14ac:dyDescent="0.35"/>
    <row r="44" spans="1:7" s="39" customFormat="1" x14ac:dyDescent="0.35"/>
    <row r="45" spans="1:7" s="39" customFormat="1" x14ac:dyDescent="0.35"/>
    <row r="46" spans="1:7" s="39" customFormat="1" x14ac:dyDescent="0.35"/>
    <row r="47" spans="1:7" s="39" customFormat="1" x14ac:dyDescent="0.35"/>
    <row r="48" spans="1:7"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39" customFormat="1" x14ac:dyDescent="0.35"/>
    <row r="66" s="39" customFormat="1" x14ac:dyDescent="0.35"/>
    <row r="67" s="39" customFormat="1" x14ac:dyDescent="0.35"/>
    <row r="68" s="39" customFormat="1" x14ac:dyDescent="0.35"/>
    <row r="69" s="39" customFormat="1" x14ac:dyDescent="0.35"/>
    <row r="70" s="39" customFormat="1" x14ac:dyDescent="0.35"/>
    <row r="71" s="39" customFormat="1" x14ac:dyDescent="0.35"/>
    <row r="72" s="39" customFormat="1" x14ac:dyDescent="0.35"/>
    <row r="73" s="39" customFormat="1" x14ac:dyDescent="0.35"/>
    <row r="74" s="39" customFormat="1" x14ac:dyDescent="0.35"/>
    <row r="75" s="39" customFormat="1" x14ac:dyDescent="0.35"/>
    <row r="76" s="39" customFormat="1" x14ac:dyDescent="0.35"/>
    <row r="77" s="39" customFormat="1" x14ac:dyDescent="0.35"/>
    <row r="78" s="39" customFormat="1" x14ac:dyDescent="0.35"/>
    <row r="79" s="39" customFormat="1" x14ac:dyDescent="0.35"/>
    <row r="80" s="39" customFormat="1" x14ac:dyDescent="0.35"/>
    <row r="81" s="39" customFormat="1" x14ac:dyDescent="0.35"/>
    <row r="82" s="39" customFormat="1" x14ac:dyDescent="0.35"/>
    <row r="83" s="39" customFormat="1" x14ac:dyDescent="0.35"/>
    <row r="84" s="39" customFormat="1" x14ac:dyDescent="0.35"/>
    <row r="85" s="39" customFormat="1" x14ac:dyDescent="0.35"/>
    <row r="86" s="39" customFormat="1" x14ac:dyDescent="0.35"/>
    <row r="87" s="39" customFormat="1" x14ac:dyDescent="0.35"/>
    <row r="88" s="39" customFormat="1" x14ac:dyDescent="0.35"/>
    <row r="89" s="39" customFormat="1" x14ac:dyDescent="0.35"/>
    <row r="90" s="39" customFormat="1" x14ac:dyDescent="0.35"/>
    <row r="91" s="39" customFormat="1" x14ac:dyDescent="0.35"/>
    <row r="92" s="39" customFormat="1" x14ac:dyDescent="0.35"/>
    <row r="93" s="39" customFormat="1" x14ac:dyDescent="0.35"/>
    <row r="94" s="39" customFormat="1" x14ac:dyDescent="0.35"/>
    <row r="95" s="39" customFormat="1" x14ac:dyDescent="0.35"/>
    <row r="96" s="39" customFormat="1" x14ac:dyDescent="0.35"/>
    <row r="97" s="39" customFormat="1" x14ac:dyDescent="0.35"/>
    <row r="98" s="39" customFormat="1" x14ac:dyDescent="0.35"/>
  </sheetData>
  <sheetProtection algorithmName="SHA-512" hashValue="TdUWNID/myVNaTRR73iY2KE2igoDDcOcke3/2NRDbhrC5vNwKb17cYvKcrAiw74f2qnil2Q+g8GEpuY3wsmH9A==" saltValue="5P1opaWccUKkPez5FFgk5A==" spinCount="100000" sheet="1" objects="1" scenarios="1" selectLockedCells="1"/>
  <mergeCells count="13">
    <mergeCell ref="A38:E38"/>
    <mergeCell ref="A1:G1"/>
    <mergeCell ref="A2:G2"/>
    <mergeCell ref="C9:D9"/>
    <mergeCell ref="E9:G9"/>
    <mergeCell ref="A10:E10"/>
    <mergeCell ref="F10:G10"/>
    <mergeCell ref="A11:E11"/>
    <mergeCell ref="F11:G11"/>
    <mergeCell ref="A24:G24"/>
    <mergeCell ref="A25:G25"/>
    <mergeCell ref="A26:G26"/>
    <mergeCell ref="E6:G7"/>
  </mergeCells>
  <dataValidations count="1">
    <dataValidation type="list" allowBlank="1" showInputMessage="1" showErrorMessage="1" sqref="F14:F21" xr:uid="{E105A6AB-853F-4BFC-A401-2A8039882347}">
      <formula1>"AB,BC"</formula1>
    </dataValidation>
  </dataValidations>
  <pageMargins left="0.2" right="0.25" top="0.43" bottom="0.75" header="0.3" footer="0.3"/>
  <pageSetup paperSize="9" scale="88"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A14DB-1ED2-465A-B23D-F3F7567D1023}">
  <sheetPr>
    <pageSetUpPr fitToPage="1"/>
  </sheetPr>
  <dimension ref="A1:AF130"/>
  <sheetViews>
    <sheetView workbookViewId="0">
      <selection activeCell="A11" sqref="A11:E11"/>
    </sheetView>
  </sheetViews>
  <sheetFormatPr baseColWidth="10" defaultRowHeight="14.5" x14ac:dyDescent="0.35"/>
  <cols>
    <col min="1" max="2" width="10.90625" style="1"/>
    <col min="3" max="3" width="19.1796875" style="1" customWidth="1"/>
    <col min="4" max="4" width="13.26953125" style="1" customWidth="1"/>
    <col min="5" max="5" width="10.90625" style="1"/>
    <col min="6" max="6" width="14.7265625" style="1" customWidth="1"/>
    <col min="7" max="7" width="16.90625" style="1" customWidth="1"/>
    <col min="8" max="32" width="10.90625" style="39"/>
    <col min="33" max="16384" width="10.90625" style="1"/>
  </cols>
  <sheetData>
    <row r="1" spans="1:7" s="39" customFormat="1" ht="26" x14ac:dyDescent="0.35">
      <c r="A1" s="114" t="s">
        <v>21</v>
      </c>
      <c r="B1" s="114"/>
      <c r="C1" s="114"/>
      <c r="D1" s="114"/>
      <c r="E1" s="114"/>
      <c r="F1" s="114"/>
      <c r="G1" s="114"/>
    </row>
    <row r="2" spans="1:7" s="39" customFormat="1" ht="26" x14ac:dyDescent="0.35">
      <c r="A2" s="114" t="s">
        <v>16</v>
      </c>
      <c r="B2" s="114"/>
      <c r="C2" s="114"/>
      <c r="D2" s="114"/>
      <c r="E2" s="114"/>
      <c r="F2" s="114"/>
      <c r="G2" s="114"/>
    </row>
    <row r="3" spans="1:7" s="39" customFormat="1" x14ac:dyDescent="0.35">
      <c r="G3" s="40" t="s">
        <v>9</v>
      </c>
    </row>
    <row r="4" spans="1:7" s="39" customFormat="1" x14ac:dyDescent="0.35">
      <c r="G4" s="41" t="s">
        <v>66</v>
      </c>
    </row>
    <row r="5" spans="1:7" s="39" customFormat="1" ht="15.5" x14ac:dyDescent="0.35">
      <c r="G5" s="42" t="s">
        <v>67</v>
      </c>
    </row>
    <row r="6" spans="1:7" s="39" customFormat="1" ht="42.65" customHeight="1" x14ac:dyDescent="0.35">
      <c r="E6" s="115" t="s">
        <v>68</v>
      </c>
      <c r="F6" s="115"/>
      <c r="G6" s="115"/>
    </row>
    <row r="7" spans="1:7" s="39" customFormat="1" x14ac:dyDescent="0.35">
      <c r="E7" s="115"/>
      <c r="F7" s="115"/>
      <c r="G7" s="115"/>
    </row>
    <row r="8" spans="1:7" s="39" customFormat="1" x14ac:dyDescent="0.35"/>
    <row r="9" spans="1:7" s="39" customFormat="1" ht="29" x14ac:dyDescent="0.35">
      <c r="A9" s="43" t="s">
        <v>0</v>
      </c>
      <c r="B9" s="63">
        <f>+'Fiche association'!B4</f>
        <v>0</v>
      </c>
      <c r="C9" s="116" t="s">
        <v>1</v>
      </c>
      <c r="D9" s="116"/>
      <c r="E9" s="124">
        <f>+'Fiche association'!B3</f>
        <v>0</v>
      </c>
      <c r="F9" s="124"/>
      <c r="G9" s="124"/>
    </row>
    <row r="10" spans="1:7" s="39" customFormat="1" ht="30" customHeight="1" x14ac:dyDescent="0.35">
      <c r="A10" s="118" t="s">
        <v>58</v>
      </c>
      <c r="B10" s="118"/>
      <c r="C10" s="118"/>
      <c r="D10" s="118"/>
      <c r="E10" s="118"/>
      <c r="F10" s="118" t="s">
        <v>69</v>
      </c>
      <c r="G10" s="118"/>
    </row>
    <row r="11" spans="1:7" s="39" customFormat="1" ht="28.75" customHeight="1" x14ac:dyDescent="0.35">
      <c r="A11" s="119"/>
      <c r="B11" s="119"/>
      <c r="C11" s="119"/>
      <c r="D11" s="119"/>
      <c r="E11" s="119"/>
      <c r="F11" s="120"/>
      <c r="G11" s="120"/>
    </row>
    <row r="12" spans="1:7" s="39" customFormat="1" x14ac:dyDescent="0.35"/>
    <row r="13" spans="1:7" ht="30" customHeight="1" x14ac:dyDescent="0.35">
      <c r="A13" s="2"/>
      <c r="B13" s="2" t="s">
        <v>2</v>
      </c>
      <c r="C13" s="2" t="s">
        <v>3</v>
      </c>
      <c r="D13" s="2" t="s">
        <v>4</v>
      </c>
      <c r="E13" s="2" t="s">
        <v>5</v>
      </c>
      <c r="F13" s="2" t="s">
        <v>10</v>
      </c>
      <c r="G13" s="2" t="s">
        <v>6</v>
      </c>
    </row>
    <row r="14" spans="1:7" ht="30" customHeight="1" x14ac:dyDescent="0.35">
      <c r="A14" s="2">
        <v>1</v>
      </c>
      <c r="B14" s="58"/>
      <c r="C14" s="58"/>
      <c r="D14" s="58"/>
      <c r="E14" s="58"/>
      <c r="F14" s="58"/>
      <c r="G14" s="58"/>
    </row>
    <row r="15" spans="1:7" ht="30" customHeight="1" x14ac:dyDescent="0.35">
      <c r="A15" s="2">
        <v>2</v>
      </c>
      <c r="B15" s="58"/>
      <c r="C15" s="58"/>
      <c r="D15" s="58"/>
      <c r="E15" s="58"/>
      <c r="F15" s="58"/>
      <c r="G15" s="58"/>
    </row>
    <row r="16" spans="1:7" ht="30" customHeight="1" x14ac:dyDescent="0.35">
      <c r="A16" s="2">
        <v>3</v>
      </c>
      <c r="B16" s="58"/>
      <c r="C16" s="58"/>
      <c r="D16" s="58"/>
      <c r="E16" s="58"/>
      <c r="F16" s="58"/>
      <c r="G16" s="58"/>
    </row>
    <row r="17" spans="1:7" ht="30" customHeight="1" x14ac:dyDescent="0.35">
      <c r="A17" s="2">
        <v>4</v>
      </c>
      <c r="B17" s="58"/>
      <c r="C17" s="58"/>
      <c r="D17" s="58"/>
      <c r="E17" s="58"/>
      <c r="F17" s="58"/>
      <c r="G17" s="58"/>
    </row>
    <row r="18" spans="1:7" ht="30" customHeight="1" x14ac:dyDescent="0.35">
      <c r="A18" s="2">
        <v>5</v>
      </c>
      <c r="B18" s="58"/>
      <c r="C18" s="58"/>
      <c r="D18" s="58"/>
      <c r="E18" s="58"/>
      <c r="F18" s="58"/>
      <c r="G18" s="58"/>
    </row>
    <row r="19" spans="1:7" ht="30" customHeight="1" x14ac:dyDescent="0.35">
      <c r="A19" s="2">
        <v>6</v>
      </c>
      <c r="B19" s="58"/>
      <c r="C19" s="58"/>
      <c r="D19" s="58"/>
      <c r="E19" s="58"/>
      <c r="F19" s="58"/>
      <c r="G19" s="58"/>
    </row>
    <row r="20" spans="1:7" ht="30" customHeight="1" x14ac:dyDescent="0.35">
      <c r="A20" s="2">
        <v>7</v>
      </c>
      <c r="B20" s="58"/>
      <c r="C20" s="58"/>
      <c r="D20" s="58"/>
      <c r="E20" s="58"/>
      <c r="F20" s="58"/>
      <c r="G20" s="58"/>
    </row>
    <row r="21" spans="1:7" ht="30" customHeight="1" x14ac:dyDescent="0.35">
      <c r="A21" s="2">
        <v>8</v>
      </c>
      <c r="B21" s="58"/>
      <c r="C21" s="58"/>
      <c r="D21" s="58"/>
      <c r="E21" s="58"/>
      <c r="F21" s="58"/>
      <c r="G21" s="58"/>
    </row>
    <row r="22" spans="1:7" ht="30" customHeight="1" x14ac:dyDescent="0.35">
      <c r="A22" s="2">
        <v>9</v>
      </c>
      <c r="B22" s="58"/>
      <c r="C22" s="58"/>
      <c r="D22" s="58"/>
      <c r="E22" s="58"/>
      <c r="F22" s="58"/>
      <c r="G22" s="58"/>
    </row>
    <row r="23" spans="1:7" ht="30" customHeight="1" x14ac:dyDescent="0.35">
      <c r="A23" s="2">
        <v>10</v>
      </c>
      <c r="B23" s="58"/>
      <c r="C23" s="58"/>
      <c r="D23" s="58"/>
      <c r="E23" s="58"/>
      <c r="F23" s="58"/>
      <c r="G23" s="58"/>
    </row>
    <row r="24" spans="1:7" ht="30" customHeight="1" x14ac:dyDescent="0.35">
      <c r="A24" s="2">
        <v>11</v>
      </c>
      <c r="B24" s="58"/>
      <c r="C24" s="58"/>
      <c r="D24" s="58"/>
      <c r="E24" s="58"/>
      <c r="F24" s="58"/>
      <c r="G24" s="58"/>
    </row>
    <row r="25" spans="1:7" ht="30" customHeight="1" x14ac:dyDescent="0.35">
      <c r="A25" s="2">
        <v>12</v>
      </c>
      <c r="B25" s="58"/>
      <c r="C25" s="58"/>
      <c r="D25" s="58"/>
      <c r="E25" s="58"/>
      <c r="F25" s="58"/>
      <c r="G25" s="58"/>
    </row>
    <row r="26" spans="1:7" s="39" customFormat="1" x14ac:dyDescent="0.35">
      <c r="B26" s="66">
        <f>12-COUNTIF(B14:B25,"")</f>
        <v>0</v>
      </c>
      <c r="E26" s="44"/>
      <c r="F26" s="45"/>
    </row>
    <row r="27" spans="1:7" s="39" customFormat="1" x14ac:dyDescent="0.35"/>
    <row r="28" spans="1:7" s="39" customFormat="1" x14ac:dyDescent="0.35">
      <c r="A28" s="121" t="s">
        <v>71</v>
      </c>
      <c r="B28" s="121"/>
      <c r="C28" s="121"/>
      <c r="D28" s="121"/>
      <c r="E28" s="121"/>
      <c r="F28" s="121"/>
      <c r="G28" s="121"/>
    </row>
    <row r="29" spans="1:7" s="39" customFormat="1" x14ac:dyDescent="0.35">
      <c r="A29" s="121" t="s">
        <v>11</v>
      </c>
      <c r="B29" s="121"/>
      <c r="C29" s="121"/>
      <c r="D29" s="121"/>
      <c r="E29" s="121"/>
      <c r="F29" s="121"/>
      <c r="G29" s="121"/>
    </row>
    <row r="30" spans="1:7" s="39" customFormat="1" ht="28.25" customHeight="1" x14ac:dyDescent="0.35">
      <c r="A30" s="122" t="s">
        <v>70</v>
      </c>
      <c r="B30" s="122"/>
      <c r="C30" s="122"/>
      <c r="D30" s="122"/>
      <c r="E30" s="122"/>
      <c r="F30" s="122"/>
      <c r="G30" s="122"/>
    </row>
    <row r="31" spans="1:7" s="39" customFormat="1" x14ac:dyDescent="0.35">
      <c r="A31" s="46"/>
    </row>
    <row r="32" spans="1:7" s="39" customFormat="1" ht="15" thickBot="1" x14ac:dyDescent="0.4"/>
    <row r="33" spans="1:7" s="39" customFormat="1" ht="15" thickTop="1" x14ac:dyDescent="0.35">
      <c r="A33" s="47" t="s">
        <v>12</v>
      </c>
      <c r="B33" s="48"/>
      <c r="C33" s="49"/>
      <c r="E33" s="47" t="s">
        <v>12</v>
      </c>
      <c r="F33" s="48"/>
      <c r="G33" s="49"/>
    </row>
    <row r="34" spans="1:7" s="39" customFormat="1" x14ac:dyDescent="0.35">
      <c r="A34" s="50"/>
      <c r="B34" s="51"/>
      <c r="C34" s="52"/>
      <c r="E34" s="50"/>
      <c r="F34" s="51"/>
      <c r="G34" s="52"/>
    </row>
    <row r="35" spans="1:7" s="39" customFormat="1" x14ac:dyDescent="0.35">
      <c r="A35" s="50"/>
      <c r="B35" s="51"/>
      <c r="C35" s="52"/>
      <c r="E35" s="50"/>
      <c r="F35" s="51"/>
      <c r="G35" s="52"/>
    </row>
    <row r="36" spans="1:7" s="39" customFormat="1" x14ac:dyDescent="0.35">
      <c r="A36" s="50"/>
      <c r="B36" s="51"/>
      <c r="C36" s="52"/>
      <c r="E36" s="50"/>
      <c r="F36" s="51"/>
      <c r="G36" s="52"/>
    </row>
    <row r="37" spans="1:7" s="39" customFormat="1" x14ac:dyDescent="0.35">
      <c r="A37" s="50"/>
      <c r="B37" s="51"/>
      <c r="C37" s="52"/>
      <c r="E37" s="50"/>
      <c r="F37" s="51"/>
      <c r="G37" s="52"/>
    </row>
    <row r="38" spans="1:7" s="39" customFormat="1" x14ac:dyDescent="0.35">
      <c r="A38" s="53" t="s">
        <v>13</v>
      </c>
      <c r="B38" s="51"/>
      <c r="C38" s="52"/>
      <c r="E38" s="53" t="s">
        <v>14</v>
      </c>
      <c r="F38" s="51"/>
      <c r="G38" s="52"/>
    </row>
    <row r="39" spans="1:7" s="39" customFormat="1" ht="15" thickBot="1" x14ac:dyDescent="0.4">
      <c r="A39" s="54"/>
      <c r="B39" s="55"/>
      <c r="C39" s="56"/>
      <c r="E39" s="54"/>
      <c r="F39" s="55"/>
      <c r="G39" s="56"/>
    </row>
    <row r="40" spans="1:7" s="39" customFormat="1" ht="15" thickTop="1" x14ac:dyDescent="0.35"/>
    <row r="41" spans="1:7" s="39" customFormat="1" x14ac:dyDescent="0.35">
      <c r="A41" s="57" t="s">
        <v>15</v>
      </c>
    </row>
    <row r="42" spans="1:7" s="39" customFormat="1" ht="30.25" customHeight="1" x14ac:dyDescent="0.35">
      <c r="A42" s="113"/>
      <c r="B42" s="113"/>
      <c r="C42" s="113"/>
      <c r="D42" s="113"/>
      <c r="E42" s="113"/>
    </row>
    <row r="43" spans="1:7" s="39" customFormat="1" x14ac:dyDescent="0.35"/>
    <row r="44" spans="1:7" s="39" customFormat="1" x14ac:dyDescent="0.35"/>
    <row r="45" spans="1:7" s="39" customFormat="1" x14ac:dyDescent="0.35"/>
    <row r="46" spans="1:7" s="39" customFormat="1" x14ac:dyDescent="0.35"/>
    <row r="47" spans="1:7" s="39" customFormat="1" x14ac:dyDescent="0.35"/>
    <row r="48" spans="1:7" s="39" customFormat="1" x14ac:dyDescent="0.35"/>
    <row r="49" s="39" customFormat="1" x14ac:dyDescent="0.35"/>
    <row r="50" s="39" customFormat="1" x14ac:dyDescent="0.35"/>
    <row r="51" s="39" customFormat="1" x14ac:dyDescent="0.35"/>
    <row r="52" s="39" customFormat="1" x14ac:dyDescent="0.35"/>
    <row r="53" s="39" customFormat="1" x14ac:dyDescent="0.35"/>
    <row r="54" s="39" customFormat="1" x14ac:dyDescent="0.35"/>
    <row r="55" s="39" customFormat="1" x14ac:dyDescent="0.35"/>
    <row r="56" s="39" customFormat="1" x14ac:dyDescent="0.35"/>
    <row r="57" s="39" customFormat="1" x14ac:dyDescent="0.35"/>
    <row r="58" s="39" customFormat="1" x14ac:dyDescent="0.35"/>
    <row r="59" s="39" customFormat="1" x14ac:dyDescent="0.35"/>
    <row r="60" s="39" customFormat="1" x14ac:dyDescent="0.35"/>
    <row r="61" s="39" customFormat="1" x14ac:dyDescent="0.35"/>
    <row r="62" s="39" customFormat="1" x14ac:dyDescent="0.35"/>
    <row r="63" s="39" customFormat="1" x14ac:dyDescent="0.35"/>
    <row r="64" s="39" customFormat="1" x14ac:dyDescent="0.35"/>
    <row r="65" s="39" customFormat="1" x14ac:dyDescent="0.35"/>
    <row r="66" s="39" customFormat="1" x14ac:dyDescent="0.35"/>
    <row r="67" s="39" customFormat="1" x14ac:dyDescent="0.35"/>
    <row r="68" s="39" customFormat="1" x14ac:dyDescent="0.35"/>
    <row r="69" s="39" customFormat="1" x14ac:dyDescent="0.35"/>
    <row r="70" s="39" customFormat="1" x14ac:dyDescent="0.35"/>
    <row r="71" s="39" customFormat="1" x14ac:dyDescent="0.35"/>
    <row r="72" s="39" customFormat="1" x14ac:dyDescent="0.35"/>
    <row r="73" s="39" customFormat="1" x14ac:dyDescent="0.35"/>
    <row r="74" s="39" customFormat="1" x14ac:dyDescent="0.35"/>
    <row r="75" s="39" customFormat="1" x14ac:dyDescent="0.35"/>
    <row r="76" s="39" customFormat="1" x14ac:dyDescent="0.35"/>
    <row r="77" s="39" customFormat="1" x14ac:dyDescent="0.35"/>
    <row r="78" s="39" customFormat="1" x14ac:dyDescent="0.35"/>
    <row r="79" s="39" customFormat="1" x14ac:dyDescent="0.35"/>
    <row r="80" s="39" customFormat="1" x14ac:dyDescent="0.35"/>
    <row r="81" s="39" customFormat="1" x14ac:dyDescent="0.35"/>
    <row r="82" s="39" customFormat="1" x14ac:dyDescent="0.35"/>
    <row r="83" s="39" customFormat="1" x14ac:dyDescent="0.35"/>
    <row r="84" s="39" customFormat="1" x14ac:dyDescent="0.35"/>
    <row r="85" s="39" customFormat="1" x14ac:dyDescent="0.35"/>
    <row r="86" s="39" customFormat="1" x14ac:dyDescent="0.35"/>
    <row r="87" s="39" customFormat="1" x14ac:dyDescent="0.35"/>
    <row r="88" s="39" customFormat="1" x14ac:dyDescent="0.35"/>
    <row r="89" s="39" customFormat="1" x14ac:dyDescent="0.35"/>
    <row r="90" s="39" customFormat="1" x14ac:dyDescent="0.35"/>
    <row r="91" s="39" customFormat="1" x14ac:dyDescent="0.35"/>
    <row r="92" s="39" customFormat="1" x14ac:dyDescent="0.35"/>
    <row r="93" s="39" customFormat="1" x14ac:dyDescent="0.35"/>
    <row r="94" s="39" customFormat="1" x14ac:dyDescent="0.35"/>
    <row r="95" s="39" customFormat="1" x14ac:dyDescent="0.35"/>
    <row r="96" s="39" customFormat="1" x14ac:dyDescent="0.35"/>
    <row r="97" s="39" customFormat="1" x14ac:dyDescent="0.35"/>
    <row r="98" s="39" customFormat="1" x14ac:dyDescent="0.35"/>
    <row r="99" s="39" customFormat="1" x14ac:dyDescent="0.35"/>
    <row r="100" s="39" customFormat="1" x14ac:dyDescent="0.35"/>
    <row r="101" s="39" customFormat="1" x14ac:dyDescent="0.35"/>
    <row r="102" s="39" customFormat="1" x14ac:dyDescent="0.35"/>
    <row r="103" s="39" customFormat="1" x14ac:dyDescent="0.35"/>
    <row r="104" s="39" customFormat="1" x14ac:dyDescent="0.35"/>
    <row r="105" s="39" customFormat="1" x14ac:dyDescent="0.35"/>
    <row r="106" s="39" customFormat="1" x14ac:dyDescent="0.35"/>
    <row r="107" s="39" customFormat="1" x14ac:dyDescent="0.35"/>
    <row r="108" s="39" customFormat="1" x14ac:dyDescent="0.35"/>
    <row r="109" s="39" customFormat="1" x14ac:dyDescent="0.35"/>
    <row r="110" s="39" customFormat="1" x14ac:dyDescent="0.35"/>
    <row r="111" s="39" customFormat="1" x14ac:dyDescent="0.35"/>
    <row r="112" s="39" customFormat="1" x14ac:dyDescent="0.35"/>
    <row r="113" s="39" customFormat="1" x14ac:dyDescent="0.35"/>
    <row r="114" s="39" customFormat="1" x14ac:dyDescent="0.35"/>
    <row r="115" s="39" customFormat="1" x14ac:dyDescent="0.35"/>
    <row r="116" s="39" customFormat="1" x14ac:dyDescent="0.35"/>
    <row r="117" s="39" customFormat="1" x14ac:dyDescent="0.35"/>
    <row r="118" s="39" customFormat="1" x14ac:dyDescent="0.35"/>
    <row r="119" s="39" customFormat="1" x14ac:dyDescent="0.35"/>
    <row r="120" s="39" customFormat="1" x14ac:dyDescent="0.35"/>
    <row r="121" s="39" customFormat="1" x14ac:dyDescent="0.35"/>
    <row r="122" s="39" customFormat="1" x14ac:dyDescent="0.35"/>
    <row r="123" s="39" customFormat="1" x14ac:dyDescent="0.35"/>
    <row r="124" s="39" customFormat="1" x14ac:dyDescent="0.35"/>
    <row r="125" s="39" customFormat="1" x14ac:dyDescent="0.35"/>
    <row r="126" s="39" customFormat="1" x14ac:dyDescent="0.35"/>
    <row r="127" s="39" customFormat="1" x14ac:dyDescent="0.35"/>
    <row r="128" s="39" customFormat="1" x14ac:dyDescent="0.35"/>
    <row r="129" s="39" customFormat="1" x14ac:dyDescent="0.35"/>
    <row r="130" s="39" customFormat="1" x14ac:dyDescent="0.35"/>
  </sheetData>
  <sheetProtection algorithmName="SHA-512" hashValue="e4TN+JQf38GxmpkdFoEl4TUmi45ukzsKa9tRgnVS3SwRef64gPEO+Zy2knDwxNAPEeQsOt04StnT9eUDk3UG3w==" saltValue="NkPfvDdMXCkLLEEBCar9Vg==" spinCount="100000" sheet="1" objects="1" scenarios="1" selectLockedCells="1"/>
  <mergeCells count="13">
    <mergeCell ref="A42:E42"/>
    <mergeCell ref="A1:G1"/>
    <mergeCell ref="A2:G2"/>
    <mergeCell ref="C9:D9"/>
    <mergeCell ref="E9:G9"/>
    <mergeCell ref="A10:E10"/>
    <mergeCell ref="F10:G10"/>
    <mergeCell ref="A11:E11"/>
    <mergeCell ref="F11:G11"/>
    <mergeCell ref="A28:G28"/>
    <mergeCell ref="A29:G29"/>
    <mergeCell ref="A30:G30"/>
    <mergeCell ref="E6:G7"/>
  </mergeCells>
  <dataValidations count="2">
    <dataValidation type="list" allowBlank="1" showInputMessage="1" showErrorMessage="1" sqref="F14:F25" xr:uid="{6D9CB4ED-4BFE-4FE3-A9C1-8056C5D7BEF0}">
      <formula1>"BC,CD"</formula1>
    </dataValidation>
    <dataValidation type="list" allowBlank="1" showInputMessage="1" showErrorMessage="1" sqref="E14:E25" xr:uid="{989041BB-0587-45AE-8CC0-33E48EF685B3}">
      <formula1>"F,M"</formula1>
    </dataValidation>
  </dataValidations>
  <pageMargins left="0.2" right="0.25" top="0.43" bottom="0.75" header="0.3" footer="0.3"/>
  <pageSetup paperSize="9" scale="78"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Présentation</vt:lpstr>
      <vt:lpstr>Fiche association</vt:lpstr>
      <vt:lpstr>Féminines ABC -16 ans</vt:lpstr>
      <vt:lpstr>Féminines ABC -21 ans</vt:lpstr>
      <vt:lpstr>Féminines BCD -16 ans</vt:lpstr>
      <vt:lpstr>Féminines BCD -21 ans</vt:lpstr>
      <vt:lpstr>Masculin ABC -16 ans</vt:lpstr>
      <vt:lpstr>Masculins ABC -21 ans</vt:lpstr>
      <vt:lpstr>Masculins BCD -16 ans</vt:lpstr>
      <vt:lpstr>Masculins BCD -21 ans</vt:lpstr>
      <vt:lpstr>'Féminines ABC -16 ans'!Zone_d_impression</vt:lpstr>
      <vt:lpstr>'Féminines ABC -21 ans'!Zone_d_impression</vt:lpstr>
      <vt:lpstr>'Féminines BCD -16 ans'!Zone_d_impression</vt:lpstr>
      <vt:lpstr>'Féminines BCD -21 ans'!Zone_d_impression</vt:lpstr>
      <vt:lpstr>'Fiche association'!Zone_d_impression</vt:lpstr>
      <vt:lpstr>'Masculin ABC -16 ans'!Zone_d_impression</vt:lpstr>
      <vt:lpstr>'Masculins ABC -21 ans'!Zone_d_impression</vt:lpstr>
      <vt:lpstr>'Masculins BCD -16 ans'!Zone_d_impression</vt:lpstr>
      <vt:lpstr>'Masculins BCD -21 ans'!Zone_d_impression</vt:lpstr>
      <vt:lpstr>Présentation!Zone_d_impression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DIAZ</dc:creator>
  <cp:lastModifiedBy>Jeremy Rabu</cp:lastModifiedBy>
  <cp:lastPrinted>2022-03-08T14:54:35Z</cp:lastPrinted>
  <dcterms:created xsi:type="dcterms:W3CDTF">2022-02-18T08:28:21Z</dcterms:created>
  <dcterms:modified xsi:type="dcterms:W3CDTF">2022-03-15T15:47:35Z</dcterms:modified>
</cp:coreProperties>
</file>